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<sst xmlns="http://schemas.openxmlformats.org/spreadsheetml/2006/main" count="392" uniqueCount="116">
  <si>
    <t>#</t>
  </si>
  <si>
    <t>sch</t>
  </si>
  <si>
    <t>Player</t>
  </si>
  <si>
    <t>out</t>
  </si>
  <si>
    <t>in</t>
  </si>
  <si>
    <t>tot</t>
  </si>
  <si>
    <t>Team/Player</t>
  </si>
  <si>
    <t>score</t>
  </si>
  <si>
    <t>Barron</t>
  </si>
  <si>
    <t>Cumberland</t>
  </si>
  <si>
    <t>Hayward</t>
  </si>
  <si>
    <t>Ladysmith</t>
  </si>
  <si>
    <t>Northwestern</t>
  </si>
  <si>
    <t>Spooner</t>
  </si>
  <si>
    <t>Superior</t>
  </si>
  <si>
    <t>TEAM</t>
  </si>
  <si>
    <t>SCORE</t>
  </si>
  <si>
    <t>PLAYER</t>
  </si>
  <si>
    <t>PLACE</t>
  </si>
  <si>
    <t>Hayward Invitational 8.17.12</t>
  </si>
  <si>
    <t>St. Croix Falls</t>
  </si>
  <si>
    <t>Chetek/Weyerhaeuser</t>
  </si>
  <si>
    <t>Osseo/Fairchild</t>
  </si>
  <si>
    <t>Eau Claire North</t>
  </si>
  <si>
    <t>Osceola</t>
  </si>
  <si>
    <t>Eau Claire Regis</t>
  </si>
  <si>
    <t>Luck/Unity</t>
  </si>
  <si>
    <t>Marylin Jacobsen</t>
  </si>
  <si>
    <t>Karia Severude</t>
  </si>
  <si>
    <t>Ashley Ralston</t>
  </si>
  <si>
    <t>Tawny Eriksen</t>
  </si>
  <si>
    <t>Kaitllyn Peichel</t>
  </si>
  <si>
    <t>Emily Anderson</t>
  </si>
  <si>
    <t>Tia Olsen</t>
  </si>
  <si>
    <t>Emma Martin</t>
  </si>
  <si>
    <t>Taylor Hoesly</t>
  </si>
  <si>
    <t>Breanna Kohner</t>
  </si>
  <si>
    <t>McKenzie Katzmark</t>
  </si>
  <si>
    <t>Samantha O'Brien</t>
  </si>
  <si>
    <t>Megan Swenson</t>
  </si>
  <si>
    <t>Kamille Flandrena</t>
  </si>
  <si>
    <t>Taylor Orton</t>
  </si>
  <si>
    <t>Reggie Semanko</t>
  </si>
  <si>
    <t>Lyndi Graff</t>
  </si>
  <si>
    <t>Marissa Delvas</t>
  </si>
  <si>
    <t>Alex Delvas</t>
  </si>
  <si>
    <t>Haley Seifert</t>
  </si>
  <si>
    <t>Brittnee Zuck</t>
  </si>
  <si>
    <t>Kenzi Titera</t>
  </si>
  <si>
    <t>Megan Dennis</t>
  </si>
  <si>
    <t>Brittany Neff</t>
  </si>
  <si>
    <t>Aly Tremblay</t>
  </si>
  <si>
    <t>Ashley Hansen</t>
  </si>
  <si>
    <t>Emilee McCusker</t>
  </si>
  <si>
    <t>Rachel Radcliffe</t>
  </si>
  <si>
    <t>Kyra Schmock</t>
  </si>
  <si>
    <t>Audi Griffith</t>
  </si>
  <si>
    <t>Larissa Schmock</t>
  </si>
  <si>
    <t>Hannah Gostonczik</t>
  </si>
  <si>
    <t>Miranda Haack</t>
  </si>
  <si>
    <t>Kali O'Neill</t>
  </si>
  <si>
    <t>Allison Shober</t>
  </si>
  <si>
    <t>Samantha Aune</t>
  </si>
  <si>
    <t>Hailey Gronquist</t>
  </si>
  <si>
    <t>SCF</t>
  </si>
  <si>
    <t>BAR</t>
  </si>
  <si>
    <t>CUMB</t>
  </si>
  <si>
    <t>CHE</t>
  </si>
  <si>
    <t>SPO</t>
  </si>
  <si>
    <t>LAD</t>
  </si>
  <si>
    <t>ECN</t>
  </si>
  <si>
    <t>SUP</t>
  </si>
  <si>
    <t>HAY</t>
  </si>
  <si>
    <t>OSC</t>
  </si>
  <si>
    <t>OCS</t>
  </si>
  <si>
    <t>ECR</t>
  </si>
  <si>
    <t>LUC</t>
  </si>
  <si>
    <t>Kaitlynn Alvarez</t>
  </si>
  <si>
    <t>Hallie Hancock</t>
  </si>
  <si>
    <t>Kacie James</t>
  </si>
  <si>
    <t>Tiffany Swerman</t>
  </si>
  <si>
    <t>Kerry Benedict</t>
  </si>
  <si>
    <t>Amanda Eisenhuth</t>
  </si>
  <si>
    <t>Hannah Otteveare</t>
  </si>
  <si>
    <t>Megan Pokrandt</t>
  </si>
  <si>
    <t>Mary Callaghan</t>
  </si>
  <si>
    <t>Julia Szepieniec</t>
  </si>
  <si>
    <t>Casey Danielson</t>
  </si>
  <si>
    <t>Meredith Nelson</t>
  </si>
  <si>
    <t>Megan  Baehr</t>
  </si>
  <si>
    <t>Tianna Anderson</t>
  </si>
  <si>
    <t>Avery Steen</t>
  </si>
  <si>
    <t>Megan Bartylla</t>
  </si>
  <si>
    <t>Tina Lennartson</t>
  </si>
  <si>
    <t>Jillian Klatt</t>
  </si>
  <si>
    <t>Maddie Joy</t>
  </si>
  <si>
    <t>DNQ</t>
  </si>
  <si>
    <t>OSF</t>
  </si>
  <si>
    <t>Molly Lattery</t>
  </si>
  <si>
    <t>NW</t>
  </si>
  <si>
    <t>Kim Kittleson</t>
  </si>
  <si>
    <t>Danielle Langner</t>
  </si>
  <si>
    <t>Kelsey Higley</t>
  </si>
  <si>
    <t>Amanda Pederson</t>
  </si>
  <si>
    <t>Shania Vold</t>
  </si>
  <si>
    <t>Anna Uzpen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</si>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</sst>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tabSelected="1" zoomScalePageLayoutView="0" workbookViewId="0" topLeftCell="A1">
      <selection activeCell="AH20" sqref="AH20"/>
    </sheetView>
  </sheetViews>
  <sheetFormatPr defaultColWidth="9.140625" defaultRowHeight="12.75"/>
  <cols>
    <col min="1" max="1" width="2.00390625" style="2" customWidth="1"/>
    <col min="2" max="2" width="3.8515625" style="2" customWidth="1"/>
    <col min="3" max="3" width="18.140625" style="1" customWidth="1"/>
    <col min="4" max="12" width="2.28125" style="1" customWidth="1"/>
    <col min="13" max="13" width="4.140625" style="2" customWidth="1"/>
    <col min="14" max="22" width="2.28125" style="1" customWidth="1"/>
    <col min="23" max="23" width="3.140625" style="2" customWidth="1"/>
    <col min="24" max="24" width="3.7109375" style="2" customWidth="1"/>
    <col min="25" max="25" width="1.28515625" style="1" customWidth="1"/>
    <col min="26" max="26" width="4.140625" style="2" customWidth="1"/>
    <col min="27" max="27" width="17.8515625" style="1" customWidth="1"/>
    <col min="28" max="28" width="4.57421875" style="2" customWidth="1"/>
    <col min="29" max="30" width="9.140625" style="1" customWidth="1"/>
    <col min="31" max="32" width="15.00390625" style="1" customWidth="1"/>
    <col min="33" max="16384" width="9.140625" style="1" customWidth="1"/>
  </cols>
  <sheetData>
    <row r="1" spans="1:3" ht="12.75">
      <c r="A1" s="7"/>
      <c r="C1" s="8" t="s">
        <v>19</v>
      </c>
    </row>
    <row r="2" spans="1:34" ht="12.75">
      <c r="A2" s="3" t="s">
        <v>0</v>
      </c>
      <c r="B2" s="3" t="s">
        <v>1</v>
      </c>
      <c r="C2" s="4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 t="s">
        <v>3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4</v>
      </c>
      <c r="X2" s="3" t="s">
        <v>5</v>
      </c>
      <c r="Y2" s="3"/>
      <c r="Z2" s="3" t="s">
        <v>1</v>
      </c>
      <c r="AA2" s="4" t="s">
        <v>6</v>
      </c>
      <c r="AB2" s="3" t="s">
        <v>7</v>
      </c>
      <c r="AE2" s="8" t="s">
        <v>15</v>
      </c>
      <c r="AF2" s="8" t="s">
        <v>17</v>
      </c>
      <c r="AG2" s="8" t="s">
        <v>16</v>
      </c>
      <c r="AH2" s="8" t="s">
        <v>18</v>
      </c>
    </row>
    <row r="3" spans="1:34" ht="12.75">
      <c r="A3" s="2">
        <v>1</v>
      </c>
      <c r="B3" s="2" t="s">
        <v>64</v>
      </c>
      <c r="C3" s="1" t="s">
        <v>37</v>
      </c>
      <c r="D3" s="1">
        <v>7</v>
      </c>
      <c r="E3" s="1">
        <v>8</v>
      </c>
      <c r="F3" s="1">
        <v>5</v>
      </c>
      <c r="G3" s="1">
        <v>7</v>
      </c>
      <c r="H3" s="1">
        <v>7</v>
      </c>
      <c r="I3" s="1">
        <v>7</v>
      </c>
      <c r="J3" s="1">
        <v>7</v>
      </c>
      <c r="K3" s="1">
        <v>6</v>
      </c>
      <c r="L3" s="1">
        <v>9</v>
      </c>
      <c r="M3" s="2">
        <f>SUM(D3:L3)</f>
        <v>63</v>
      </c>
      <c r="N3" s="1">
        <v>7</v>
      </c>
      <c r="O3" s="1">
        <v>6</v>
      </c>
      <c r="P3" s="1">
        <v>7</v>
      </c>
      <c r="Q3" s="1">
        <v>7</v>
      </c>
      <c r="R3" s="1">
        <v>5</v>
      </c>
      <c r="S3" s="1">
        <v>8</v>
      </c>
      <c r="T3" s="1">
        <v>7</v>
      </c>
      <c r="U3" s="1">
        <v>7</v>
      </c>
      <c r="V3" s="1">
        <v>8</v>
      </c>
      <c r="W3" s="2">
        <f>SUM(N3:V3)</f>
        <v>62</v>
      </c>
      <c r="X3" s="2">
        <f>SUM(M3+W3)</f>
        <v>125</v>
      </c>
      <c r="Y3" s="4"/>
      <c r="Z3" s="2" t="str">
        <f aca="true" t="shared" si="0" ref="Z3:AA7">B3</f>
        <v>SCF</v>
      </c>
      <c r="AA3" s="1" t="str">
        <f t="shared" si="0"/>
        <v>McKenzie Katzmark</v>
      </c>
      <c r="AB3" s="2">
        <f aca="true" t="shared" si="1" ref="AB3:AB8">X3</f>
        <v>125</v>
      </c>
      <c r="AE3" s="8" t="s">
        <v>73</v>
      </c>
      <c r="AF3" s="8" t="s">
        <v>87</v>
      </c>
      <c r="AG3" s="9">
        <v>72</v>
      </c>
      <c r="AH3" s="8" t="s">
        <v>106</v>
      </c>
    </row>
    <row r="4" spans="1:34" ht="12.75">
      <c r="A4" s="2">
        <v>2</v>
      </c>
      <c r="B4" s="2" t="s">
        <v>64</v>
      </c>
      <c r="C4" s="1" t="s">
        <v>38</v>
      </c>
      <c r="D4" s="1">
        <v>8</v>
      </c>
      <c r="E4" s="1">
        <v>6</v>
      </c>
      <c r="F4" s="1">
        <v>5</v>
      </c>
      <c r="G4" s="1">
        <v>5</v>
      </c>
      <c r="H4" s="1">
        <v>6</v>
      </c>
      <c r="I4" s="1">
        <v>8</v>
      </c>
      <c r="J4" s="1">
        <v>8</v>
      </c>
      <c r="K4" s="1">
        <v>6</v>
      </c>
      <c r="L4" s="1">
        <v>4</v>
      </c>
      <c r="M4" s="2">
        <f>SUM(D4:L4)</f>
        <v>56</v>
      </c>
      <c r="N4" s="1">
        <v>9</v>
      </c>
      <c r="O4" s="1">
        <v>6</v>
      </c>
      <c r="P4" s="1">
        <v>6</v>
      </c>
      <c r="Q4" s="1">
        <v>5</v>
      </c>
      <c r="R4" s="1">
        <v>4</v>
      </c>
      <c r="S4" s="1">
        <v>8</v>
      </c>
      <c r="T4" s="1">
        <v>6</v>
      </c>
      <c r="U4" s="1">
        <v>4</v>
      </c>
      <c r="V4" s="1">
        <v>8</v>
      </c>
      <c r="W4" s="2">
        <f>SUM(N4:V4)</f>
        <v>56</v>
      </c>
      <c r="X4" s="2">
        <f>SUM(M4+W4)</f>
        <v>112</v>
      </c>
      <c r="Y4" s="4"/>
      <c r="Z4" s="2" t="str">
        <f t="shared" si="0"/>
        <v>SCF</v>
      </c>
      <c r="AA4" s="1" t="str">
        <f t="shared" si="0"/>
        <v>Samantha O'Brien</v>
      </c>
      <c r="AB4" s="2">
        <f t="shared" si="1"/>
        <v>112</v>
      </c>
      <c r="AE4" s="8" t="s">
        <v>72</v>
      </c>
      <c r="AF4" s="8" t="s">
        <v>50</v>
      </c>
      <c r="AG4" s="9">
        <v>76</v>
      </c>
      <c r="AH4" s="8" t="s">
        <v>107</v>
      </c>
    </row>
    <row r="5" spans="1:34" ht="12.75">
      <c r="A5" s="2">
        <v>3</v>
      </c>
      <c r="B5" s="2" t="s">
        <v>64</v>
      </c>
      <c r="C5" s="1" t="s">
        <v>39</v>
      </c>
      <c r="D5" s="1">
        <v>11</v>
      </c>
      <c r="E5" s="1">
        <v>7</v>
      </c>
      <c r="F5" s="1">
        <v>7</v>
      </c>
      <c r="G5" s="1">
        <v>14</v>
      </c>
      <c r="H5" s="1">
        <v>11</v>
      </c>
      <c r="I5" s="1">
        <v>11</v>
      </c>
      <c r="J5" s="1">
        <v>12</v>
      </c>
      <c r="K5" s="1">
        <v>6</v>
      </c>
      <c r="L5" s="1">
        <v>13</v>
      </c>
      <c r="M5" s="2">
        <f>SUM(D5:L5)</f>
        <v>92</v>
      </c>
      <c r="N5" s="1">
        <v>11</v>
      </c>
      <c r="O5" s="1">
        <v>12</v>
      </c>
      <c r="P5" s="1">
        <v>4</v>
      </c>
      <c r="Q5" s="1">
        <v>9</v>
      </c>
      <c r="R5" s="1">
        <v>6</v>
      </c>
      <c r="S5" s="1">
        <v>10</v>
      </c>
      <c r="T5" s="1">
        <v>11</v>
      </c>
      <c r="U5" s="1">
        <v>13</v>
      </c>
      <c r="V5" s="1">
        <v>9</v>
      </c>
      <c r="W5" s="2">
        <f>SUM(N5:V5)</f>
        <v>85</v>
      </c>
      <c r="X5" s="2">
        <f>SUM(M5+W5)</f>
        <v>177</v>
      </c>
      <c r="Y5" s="4"/>
      <c r="Z5" s="2" t="str">
        <f t="shared" si="0"/>
        <v>SCF</v>
      </c>
      <c r="AA5" s="1" t="str">
        <f t="shared" si="0"/>
        <v>Megan Swenson</v>
      </c>
      <c r="AB5" s="2">
        <f t="shared" si="1"/>
        <v>177</v>
      </c>
      <c r="AE5" s="8" t="s">
        <v>76</v>
      </c>
      <c r="AF5" s="8" t="s">
        <v>91</v>
      </c>
      <c r="AG5" s="9">
        <v>80</v>
      </c>
      <c r="AH5" s="8" t="s">
        <v>108</v>
      </c>
    </row>
    <row r="6" spans="1:34" ht="12.75">
      <c r="A6" s="2">
        <v>4</v>
      </c>
      <c r="B6" s="2" t="s">
        <v>64</v>
      </c>
      <c r="C6" s="1" t="s">
        <v>40</v>
      </c>
      <c r="D6" s="1">
        <v>10</v>
      </c>
      <c r="E6" s="1">
        <v>8</v>
      </c>
      <c r="F6" s="1">
        <v>4</v>
      </c>
      <c r="G6" s="1">
        <v>13</v>
      </c>
      <c r="H6" s="1">
        <v>17</v>
      </c>
      <c r="I6" s="1">
        <v>13</v>
      </c>
      <c r="J6" s="1">
        <v>10</v>
      </c>
      <c r="K6" s="1">
        <v>5</v>
      </c>
      <c r="L6" s="1">
        <v>17</v>
      </c>
      <c r="M6" s="2">
        <f>SUM(D6:L6)</f>
        <v>97</v>
      </c>
      <c r="N6" s="1">
        <v>9</v>
      </c>
      <c r="O6" s="1">
        <v>8</v>
      </c>
      <c r="P6" s="1">
        <v>6</v>
      </c>
      <c r="Q6" s="1">
        <v>10</v>
      </c>
      <c r="R6" s="1">
        <v>11</v>
      </c>
      <c r="S6" s="1">
        <v>13</v>
      </c>
      <c r="T6" s="1">
        <v>7</v>
      </c>
      <c r="U6" s="1">
        <v>12</v>
      </c>
      <c r="V6" s="1">
        <v>11</v>
      </c>
      <c r="W6" s="2">
        <f>SUM(N6:V6)</f>
        <v>87</v>
      </c>
      <c r="X6" s="2">
        <f>SUM(M6+W6)</f>
        <v>184</v>
      </c>
      <c r="Y6" s="4"/>
      <c r="Z6" s="2" t="str">
        <f t="shared" si="0"/>
        <v>SCF</v>
      </c>
      <c r="AA6" s="1" t="str">
        <f t="shared" si="0"/>
        <v>Kamille Flandrena</v>
      </c>
      <c r="AB6" s="2">
        <f t="shared" si="1"/>
        <v>184</v>
      </c>
      <c r="AE6" s="8" t="s">
        <v>70</v>
      </c>
      <c r="AF6" s="8" t="s">
        <v>77</v>
      </c>
      <c r="AG6" s="9">
        <v>81</v>
      </c>
      <c r="AH6" s="8" t="s">
        <v>109</v>
      </c>
    </row>
    <row r="7" spans="1:34" ht="12.75">
      <c r="A7" s="2">
        <v>5</v>
      </c>
      <c r="B7" s="2" t="s">
        <v>64</v>
      </c>
      <c r="C7" s="1" t="s">
        <v>41</v>
      </c>
      <c r="D7" s="1">
        <v>9</v>
      </c>
      <c r="E7" s="1">
        <v>4</v>
      </c>
      <c r="F7" s="1">
        <v>9</v>
      </c>
      <c r="G7" s="1">
        <v>11</v>
      </c>
      <c r="H7" s="1">
        <v>13</v>
      </c>
      <c r="I7" s="1">
        <v>9</v>
      </c>
      <c r="J7" s="1">
        <v>12</v>
      </c>
      <c r="K7" s="1">
        <v>5</v>
      </c>
      <c r="L7" s="1">
        <v>15</v>
      </c>
      <c r="M7" s="2">
        <f>SUM(D7:L7)</f>
        <v>87</v>
      </c>
      <c r="N7" s="1">
        <v>12</v>
      </c>
      <c r="O7" s="1">
        <v>10</v>
      </c>
      <c r="P7" s="1">
        <v>4</v>
      </c>
      <c r="Q7" s="1">
        <v>10</v>
      </c>
      <c r="R7" s="1">
        <v>5</v>
      </c>
      <c r="S7" s="1">
        <v>11</v>
      </c>
      <c r="T7" s="1">
        <v>10</v>
      </c>
      <c r="U7" s="1">
        <v>8</v>
      </c>
      <c r="V7" s="1">
        <v>10</v>
      </c>
      <c r="W7" s="2">
        <f>SUM(N7:V7)</f>
        <v>80</v>
      </c>
      <c r="X7" s="2">
        <f>SUM(M7+W7)</f>
        <v>167</v>
      </c>
      <c r="Y7" s="4"/>
      <c r="Z7" s="2" t="str">
        <f t="shared" si="0"/>
        <v>SCF</v>
      </c>
      <c r="AA7" s="1" t="str">
        <f t="shared" si="0"/>
        <v>Taylor Orton</v>
      </c>
      <c r="AB7" s="2">
        <f t="shared" si="1"/>
        <v>167</v>
      </c>
      <c r="AE7" s="8" t="s">
        <v>97</v>
      </c>
      <c r="AF7" s="8" t="s">
        <v>100</v>
      </c>
      <c r="AG7" s="9">
        <v>82</v>
      </c>
      <c r="AH7" s="8" t="s">
        <v>110</v>
      </c>
    </row>
    <row r="8" spans="1:34" ht="12.75">
      <c r="A8" s="3"/>
      <c r="B8" s="3"/>
      <c r="C8" s="4" t="s">
        <v>20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3"/>
      <c r="X8" s="3">
        <f>SUM(X3:X7)-MAX(X3:X7)</f>
        <v>581</v>
      </c>
      <c r="Y8" s="4"/>
      <c r="Z8" s="3"/>
      <c r="AA8" s="4" t="str">
        <f>C8</f>
        <v>St. Croix Falls</v>
      </c>
      <c r="AB8" s="3">
        <f t="shared" si="1"/>
        <v>581</v>
      </c>
      <c r="AE8" s="8" t="s">
        <v>75</v>
      </c>
      <c r="AF8" s="8" t="s">
        <v>82</v>
      </c>
      <c r="AG8" s="9">
        <v>84</v>
      </c>
      <c r="AH8" s="8" t="s">
        <v>111</v>
      </c>
    </row>
    <row r="9" spans="1:34" ht="12.75">
      <c r="A9" s="3" t="s">
        <v>0</v>
      </c>
      <c r="B9" s="3" t="s">
        <v>1</v>
      </c>
      <c r="C9" s="4" t="s">
        <v>2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 t="s">
        <v>3</v>
      </c>
      <c r="N9" s="3">
        <v>10</v>
      </c>
      <c r="O9" s="3">
        <v>11</v>
      </c>
      <c r="P9" s="3">
        <v>12</v>
      </c>
      <c r="Q9" s="3">
        <v>13</v>
      </c>
      <c r="R9" s="3">
        <v>14</v>
      </c>
      <c r="S9" s="3">
        <v>15</v>
      </c>
      <c r="T9" s="3">
        <v>16</v>
      </c>
      <c r="U9" s="3">
        <v>17</v>
      </c>
      <c r="V9" s="3">
        <v>18</v>
      </c>
      <c r="W9" s="3" t="s">
        <v>4</v>
      </c>
      <c r="X9" s="3" t="s">
        <v>5</v>
      </c>
      <c r="Y9" s="3"/>
      <c r="Z9" s="5"/>
      <c r="AA9" s="6"/>
      <c r="AB9" s="5"/>
      <c r="AE9" s="8" t="s">
        <v>72</v>
      </c>
      <c r="AF9" s="8" t="s">
        <v>53</v>
      </c>
      <c r="AG9" s="9">
        <v>88</v>
      </c>
      <c r="AH9" s="8" t="s">
        <v>112</v>
      </c>
    </row>
    <row r="10" spans="1:34" ht="12.75">
      <c r="A10" s="2">
        <v>1</v>
      </c>
      <c r="B10" s="2" t="s">
        <v>65</v>
      </c>
      <c r="C10" s="1" t="s">
        <v>27</v>
      </c>
      <c r="D10" s="1">
        <v>8</v>
      </c>
      <c r="E10" s="1">
        <v>6</v>
      </c>
      <c r="F10" s="1">
        <v>5</v>
      </c>
      <c r="G10" s="1">
        <v>6</v>
      </c>
      <c r="H10" s="1">
        <v>5</v>
      </c>
      <c r="I10" s="1">
        <v>8</v>
      </c>
      <c r="J10" s="1">
        <v>8</v>
      </c>
      <c r="K10" s="1">
        <v>3</v>
      </c>
      <c r="L10" s="1">
        <v>7</v>
      </c>
      <c r="M10" s="2">
        <f>SUM(D10:L10)</f>
        <v>56</v>
      </c>
      <c r="N10" s="1">
        <v>5</v>
      </c>
      <c r="O10" s="1">
        <v>8</v>
      </c>
      <c r="P10" s="1">
        <v>3</v>
      </c>
      <c r="Q10" s="1">
        <v>7</v>
      </c>
      <c r="R10" s="1">
        <v>5</v>
      </c>
      <c r="S10" s="1">
        <v>12</v>
      </c>
      <c r="T10" s="1">
        <v>8</v>
      </c>
      <c r="U10" s="1">
        <v>3</v>
      </c>
      <c r="V10" s="1">
        <v>10</v>
      </c>
      <c r="W10" s="2">
        <f>SUM(N10:V10)</f>
        <v>61</v>
      </c>
      <c r="X10" s="2">
        <f>SUM(M10+W10)</f>
        <v>117</v>
      </c>
      <c r="Y10" s="4"/>
      <c r="Z10" s="2" t="str">
        <f aca="true" t="shared" si="2" ref="Z10:AA13">B10</f>
        <v>BAR</v>
      </c>
      <c r="AA10" s="1" t="str">
        <f t="shared" si="2"/>
        <v>Marylin Jacobsen</v>
      </c>
      <c r="AB10" s="2">
        <f aca="true" t="shared" si="3" ref="AB10:AB15">X10</f>
        <v>117</v>
      </c>
      <c r="AE10" s="8" t="s">
        <v>66</v>
      </c>
      <c r="AF10" s="8" t="s">
        <v>31</v>
      </c>
      <c r="AG10" s="9">
        <v>89</v>
      </c>
      <c r="AH10" s="8" t="s">
        <v>113</v>
      </c>
    </row>
    <row r="11" spans="1:34" ht="12.75">
      <c r="A11" s="2">
        <v>2</v>
      </c>
      <c r="B11" s="2" t="s">
        <v>65</v>
      </c>
      <c r="C11" s="1" t="s">
        <v>28</v>
      </c>
      <c r="D11" s="1">
        <v>5</v>
      </c>
      <c r="E11" s="1">
        <v>7</v>
      </c>
      <c r="F11" s="1">
        <v>5</v>
      </c>
      <c r="G11" s="1">
        <v>10</v>
      </c>
      <c r="H11" s="1">
        <v>6</v>
      </c>
      <c r="I11" s="1">
        <v>6</v>
      </c>
      <c r="J11" s="1">
        <v>6</v>
      </c>
      <c r="K11" s="1">
        <v>4</v>
      </c>
      <c r="L11" s="1">
        <v>8</v>
      </c>
      <c r="M11" s="2">
        <f>SUM(D11:L11)</f>
        <v>57</v>
      </c>
      <c r="N11" s="1">
        <v>9</v>
      </c>
      <c r="O11" s="1">
        <v>6</v>
      </c>
      <c r="P11" s="1">
        <v>5</v>
      </c>
      <c r="Q11" s="1">
        <v>6</v>
      </c>
      <c r="R11" s="1">
        <v>4</v>
      </c>
      <c r="S11" s="1">
        <v>7</v>
      </c>
      <c r="T11" s="1">
        <v>4</v>
      </c>
      <c r="U11" s="1">
        <v>6</v>
      </c>
      <c r="V11" s="1">
        <v>9</v>
      </c>
      <c r="W11" s="2">
        <f>SUM(N11:V11)</f>
        <v>56</v>
      </c>
      <c r="X11" s="2">
        <f>SUM(M11+W11)</f>
        <v>113</v>
      </c>
      <c r="Y11" s="4"/>
      <c r="Z11" s="2" t="str">
        <f t="shared" si="2"/>
        <v>BAR</v>
      </c>
      <c r="AA11" s="1" t="str">
        <f t="shared" si="2"/>
        <v>Karia Severude</v>
      </c>
      <c r="AB11" s="2">
        <f t="shared" si="3"/>
        <v>113</v>
      </c>
      <c r="AE11" s="8" t="s">
        <v>72</v>
      </c>
      <c r="AF11" s="8" t="s">
        <v>51</v>
      </c>
      <c r="AG11" s="9">
        <v>89</v>
      </c>
      <c r="AH11" s="8" t="s">
        <v>114</v>
      </c>
    </row>
    <row r="12" spans="1:34" ht="12.75">
      <c r="A12" s="2">
        <v>3</v>
      </c>
      <c r="B12" s="2" t="s">
        <v>65</v>
      </c>
      <c r="C12" s="1" t="s">
        <v>29</v>
      </c>
      <c r="D12" s="1">
        <v>14</v>
      </c>
      <c r="E12" s="1">
        <v>10</v>
      </c>
      <c r="F12" s="1">
        <v>6</v>
      </c>
      <c r="G12" s="1">
        <v>11</v>
      </c>
      <c r="H12" s="1">
        <v>8</v>
      </c>
      <c r="I12" s="1">
        <v>7</v>
      </c>
      <c r="J12" s="1">
        <v>10</v>
      </c>
      <c r="K12" s="1">
        <v>6</v>
      </c>
      <c r="L12" s="1">
        <v>9</v>
      </c>
      <c r="M12" s="2">
        <f>SUM(D12:L12)</f>
        <v>81</v>
      </c>
      <c r="N12" s="1">
        <v>12</v>
      </c>
      <c r="O12" s="1">
        <v>9</v>
      </c>
      <c r="P12" s="1">
        <v>6</v>
      </c>
      <c r="Q12" s="1">
        <v>14</v>
      </c>
      <c r="R12" s="1">
        <v>5</v>
      </c>
      <c r="S12" s="1">
        <v>13</v>
      </c>
      <c r="T12" s="1">
        <v>5</v>
      </c>
      <c r="U12" s="1">
        <v>10</v>
      </c>
      <c r="V12" s="1">
        <v>17</v>
      </c>
      <c r="W12" s="2">
        <f>SUM(N12:V12)</f>
        <v>91</v>
      </c>
      <c r="X12" s="2">
        <f>SUM(M12+W12)</f>
        <v>172</v>
      </c>
      <c r="Y12" s="4"/>
      <c r="Z12" s="2" t="str">
        <f t="shared" si="2"/>
        <v>BAR</v>
      </c>
      <c r="AA12" s="1" t="str">
        <f t="shared" si="2"/>
        <v>Ashley Ralston</v>
      </c>
      <c r="AB12" s="2">
        <f t="shared" si="3"/>
        <v>172</v>
      </c>
      <c r="AE12" s="8" t="s">
        <v>97</v>
      </c>
      <c r="AF12" s="8" t="s">
        <v>101</v>
      </c>
      <c r="AG12" s="9">
        <v>90</v>
      </c>
      <c r="AH12" s="8" t="s">
        <v>115</v>
      </c>
    </row>
    <row r="13" spans="1:33" ht="12.75">
      <c r="A13" s="2">
        <v>4</v>
      </c>
      <c r="B13" s="2" t="s">
        <v>65</v>
      </c>
      <c r="C13" s="1" t="s">
        <v>30</v>
      </c>
      <c r="D13" s="1">
        <v>10</v>
      </c>
      <c r="E13" s="1">
        <v>8</v>
      </c>
      <c r="F13" s="1">
        <v>5</v>
      </c>
      <c r="G13" s="1">
        <v>10</v>
      </c>
      <c r="H13" s="1">
        <v>8</v>
      </c>
      <c r="I13" s="1">
        <v>9</v>
      </c>
      <c r="J13" s="1">
        <v>9</v>
      </c>
      <c r="K13" s="1">
        <v>7</v>
      </c>
      <c r="L13" s="1">
        <v>11</v>
      </c>
      <c r="M13" s="2">
        <f>SUM(D13:L13)</f>
        <v>77</v>
      </c>
      <c r="N13" s="1">
        <v>12</v>
      </c>
      <c r="O13" s="1">
        <v>8</v>
      </c>
      <c r="P13" s="1">
        <v>6</v>
      </c>
      <c r="Q13" s="1">
        <v>8</v>
      </c>
      <c r="R13" s="1">
        <v>8</v>
      </c>
      <c r="S13" s="1">
        <v>8</v>
      </c>
      <c r="T13" s="1">
        <v>8</v>
      </c>
      <c r="U13" s="1">
        <v>7</v>
      </c>
      <c r="V13" s="1">
        <v>9</v>
      </c>
      <c r="W13" s="2">
        <f>SUM(N13:V13)</f>
        <v>74</v>
      </c>
      <c r="X13" s="2">
        <f>SUM(M13+W13)</f>
        <v>151</v>
      </c>
      <c r="Y13" s="4"/>
      <c r="Z13" s="2" t="str">
        <f t="shared" si="2"/>
        <v>BAR</v>
      </c>
      <c r="AA13" s="1" t="str">
        <f t="shared" si="2"/>
        <v>Tawny Eriksen</v>
      </c>
      <c r="AB13" s="2">
        <f t="shared" si="3"/>
        <v>151</v>
      </c>
      <c r="AE13" s="8" t="s">
        <v>70</v>
      </c>
      <c r="AF13" s="8" t="s">
        <v>78</v>
      </c>
      <c r="AG13" s="9">
        <v>92</v>
      </c>
    </row>
    <row r="14" spans="4:33" ht="12.75">
      <c r="D14" s="1">
        <v>15</v>
      </c>
      <c r="E14" s="1">
        <v>15</v>
      </c>
      <c r="F14" s="1">
        <v>15</v>
      </c>
      <c r="G14" s="1">
        <v>15</v>
      </c>
      <c r="H14" s="1">
        <v>15</v>
      </c>
      <c r="I14" s="1">
        <v>15</v>
      </c>
      <c r="J14" s="1">
        <v>15</v>
      </c>
      <c r="K14" s="1">
        <v>15</v>
      </c>
      <c r="L14" s="1">
        <v>15</v>
      </c>
      <c r="M14" s="2">
        <f>SUM(D14:L14)</f>
        <v>135</v>
      </c>
      <c r="N14" s="1">
        <v>15</v>
      </c>
      <c r="O14" s="1">
        <v>15</v>
      </c>
      <c r="P14" s="1">
        <v>15</v>
      </c>
      <c r="Q14" s="1">
        <v>15</v>
      </c>
      <c r="R14" s="1">
        <v>15</v>
      </c>
      <c r="S14" s="1">
        <v>15</v>
      </c>
      <c r="T14" s="1">
        <v>15</v>
      </c>
      <c r="U14" s="1">
        <v>15</v>
      </c>
      <c r="V14" s="1">
        <v>15</v>
      </c>
      <c r="W14" s="2">
        <f>SUM(N14:V14)</f>
        <v>135</v>
      </c>
      <c r="X14" s="2">
        <f>SUM(M14+W14)</f>
        <v>270</v>
      </c>
      <c r="Y14" s="4"/>
      <c r="AE14" s="8" t="s">
        <v>68</v>
      </c>
      <c r="AF14" s="8" t="s">
        <v>55</v>
      </c>
      <c r="AG14" s="9">
        <v>93</v>
      </c>
    </row>
    <row r="15" spans="1:33" ht="12.75">
      <c r="A15" s="3"/>
      <c r="B15" s="3"/>
      <c r="C15" s="4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3"/>
      <c r="N15" s="4"/>
      <c r="O15" s="4"/>
      <c r="P15" s="4"/>
      <c r="Q15" s="4"/>
      <c r="R15" s="4"/>
      <c r="S15" s="4"/>
      <c r="T15" s="4"/>
      <c r="U15" s="4"/>
      <c r="V15" s="4"/>
      <c r="W15" s="3"/>
      <c r="X15" s="3">
        <f>SUM(X10:X14)-MAX(X10:X14)</f>
        <v>553</v>
      </c>
      <c r="Y15" s="4"/>
      <c r="Z15" s="3"/>
      <c r="AA15" s="4" t="str">
        <f>C15</f>
        <v>Barron</v>
      </c>
      <c r="AB15" s="3">
        <f t="shared" si="3"/>
        <v>553</v>
      </c>
      <c r="AE15" s="8" t="s">
        <v>70</v>
      </c>
      <c r="AF15" s="8" t="s">
        <v>79</v>
      </c>
      <c r="AG15" s="9">
        <v>93</v>
      </c>
    </row>
    <row r="16" spans="1:33" ht="12.75">
      <c r="A16" s="3" t="s">
        <v>0</v>
      </c>
      <c r="B16" s="3" t="s">
        <v>1</v>
      </c>
      <c r="C16" s="4" t="s">
        <v>2</v>
      </c>
      <c r="D16" s="3">
        <v>1</v>
      </c>
      <c r="E16" s="3">
        <v>2</v>
      </c>
      <c r="F16" s="3">
        <v>3</v>
      </c>
      <c r="G16" s="3">
        <v>4</v>
      </c>
      <c r="H16" s="3">
        <v>5</v>
      </c>
      <c r="I16" s="3">
        <v>6</v>
      </c>
      <c r="J16" s="3">
        <v>7</v>
      </c>
      <c r="K16" s="3">
        <v>8</v>
      </c>
      <c r="L16" s="3">
        <v>9</v>
      </c>
      <c r="M16" s="3" t="s">
        <v>3</v>
      </c>
      <c r="N16" s="3">
        <v>10</v>
      </c>
      <c r="O16" s="3">
        <v>11</v>
      </c>
      <c r="P16" s="3">
        <v>12</v>
      </c>
      <c r="Q16" s="3">
        <v>13</v>
      </c>
      <c r="R16" s="3">
        <v>14</v>
      </c>
      <c r="S16" s="3">
        <v>15</v>
      </c>
      <c r="T16" s="3">
        <v>16</v>
      </c>
      <c r="U16" s="3">
        <v>17</v>
      </c>
      <c r="V16" s="3">
        <v>18</v>
      </c>
      <c r="W16" s="3" t="s">
        <v>4</v>
      </c>
      <c r="X16" s="3" t="s">
        <v>5</v>
      </c>
      <c r="Y16" s="3"/>
      <c r="Z16" s="5"/>
      <c r="AA16" s="6"/>
      <c r="AB16" s="5"/>
      <c r="AE16" s="8" t="s">
        <v>75</v>
      </c>
      <c r="AF16" s="8" t="s">
        <v>83</v>
      </c>
      <c r="AG16" s="9">
        <v>94</v>
      </c>
    </row>
    <row r="17" spans="1:33" ht="12.75">
      <c r="A17" s="2">
        <v>1</v>
      </c>
      <c r="B17" s="2" t="s">
        <v>66</v>
      </c>
      <c r="C17" s="1" t="s">
        <v>31</v>
      </c>
      <c r="D17" s="1">
        <v>6</v>
      </c>
      <c r="E17" s="1">
        <v>5</v>
      </c>
      <c r="F17" s="1">
        <v>4</v>
      </c>
      <c r="G17" s="1">
        <v>6</v>
      </c>
      <c r="H17" s="1">
        <v>4</v>
      </c>
      <c r="I17" s="1">
        <v>5</v>
      </c>
      <c r="J17" s="1">
        <v>5</v>
      </c>
      <c r="K17" s="1">
        <v>5</v>
      </c>
      <c r="L17" s="1">
        <v>7</v>
      </c>
      <c r="M17" s="2">
        <f>SUM(D17:L17)</f>
        <v>47</v>
      </c>
      <c r="N17" s="1">
        <v>5</v>
      </c>
      <c r="O17" s="1">
        <v>4</v>
      </c>
      <c r="P17" s="1">
        <v>3</v>
      </c>
      <c r="Q17" s="1">
        <v>5</v>
      </c>
      <c r="R17" s="1">
        <v>4</v>
      </c>
      <c r="S17" s="1">
        <v>6</v>
      </c>
      <c r="T17" s="1">
        <v>6</v>
      </c>
      <c r="U17" s="1">
        <v>4</v>
      </c>
      <c r="V17" s="1">
        <v>5</v>
      </c>
      <c r="W17" s="2">
        <f>SUM(N17:V17)</f>
        <v>42</v>
      </c>
      <c r="X17" s="2">
        <f>SUM(M17+W17)</f>
        <v>89</v>
      </c>
      <c r="Y17" s="4"/>
      <c r="Z17" s="2" t="str">
        <f aca="true" t="shared" si="4" ref="Z17:AA19">B17</f>
        <v>CUMB</v>
      </c>
      <c r="AA17" s="1" t="str">
        <f t="shared" si="4"/>
        <v>Kaitllyn Peichel</v>
      </c>
      <c r="AB17" s="2">
        <f aca="true" t="shared" si="5" ref="AB17:AB22">X17</f>
        <v>89</v>
      </c>
      <c r="AE17" s="8" t="s">
        <v>69</v>
      </c>
      <c r="AF17" s="8" t="s">
        <v>46</v>
      </c>
      <c r="AG17" s="9">
        <v>95</v>
      </c>
    </row>
    <row r="18" spans="1:33" ht="12.75">
      <c r="A18" s="2">
        <v>2</v>
      </c>
      <c r="B18" s="2" t="s">
        <v>66</v>
      </c>
      <c r="C18" s="1" t="s">
        <v>32</v>
      </c>
      <c r="D18" s="1">
        <v>7</v>
      </c>
      <c r="E18" s="1">
        <v>6</v>
      </c>
      <c r="F18" s="1">
        <v>4</v>
      </c>
      <c r="G18" s="1">
        <v>7</v>
      </c>
      <c r="H18" s="1">
        <v>6</v>
      </c>
      <c r="I18" s="1">
        <v>6</v>
      </c>
      <c r="J18" s="1">
        <v>6</v>
      </c>
      <c r="K18" s="1">
        <v>6</v>
      </c>
      <c r="L18" s="1">
        <v>7</v>
      </c>
      <c r="M18" s="2">
        <f>SUM(D18:L18)</f>
        <v>55</v>
      </c>
      <c r="N18" s="1">
        <v>6</v>
      </c>
      <c r="O18" s="1">
        <v>9</v>
      </c>
      <c r="P18" s="1">
        <v>5</v>
      </c>
      <c r="Q18" s="1">
        <v>9</v>
      </c>
      <c r="R18" s="1">
        <v>4</v>
      </c>
      <c r="S18" s="1">
        <v>10</v>
      </c>
      <c r="T18" s="1">
        <v>5</v>
      </c>
      <c r="U18" s="1">
        <v>5</v>
      </c>
      <c r="V18" s="1">
        <v>8</v>
      </c>
      <c r="W18" s="2">
        <f>SUM(N18:V18)</f>
        <v>61</v>
      </c>
      <c r="X18" s="2">
        <f>SUM(M18+W18)</f>
        <v>116</v>
      </c>
      <c r="Y18" s="4"/>
      <c r="Z18" s="2" t="str">
        <f t="shared" si="4"/>
        <v>CUMB</v>
      </c>
      <c r="AA18" s="1" t="str">
        <f t="shared" si="4"/>
        <v>Emily Anderson</v>
      </c>
      <c r="AB18" s="2">
        <f t="shared" si="5"/>
        <v>116</v>
      </c>
      <c r="AE18" s="8" t="s">
        <v>97</v>
      </c>
      <c r="AF18" s="8" t="s">
        <v>103</v>
      </c>
      <c r="AG18" s="9">
        <v>96</v>
      </c>
    </row>
    <row r="19" spans="1:33" ht="12.75">
      <c r="A19" s="2">
        <v>3</v>
      </c>
      <c r="B19" s="2" t="s">
        <v>66</v>
      </c>
      <c r="C19" s="1" t="s">
        <v>33</v>
      </c>
      <c r="D19" s="1">
        <v>7</v>
      </c>
      <c r="E19" s="1">
        <v>6</v>
      </c>
      <c r="F19" s="1">
        <v>6</v>
      </c>
      <c r="G19" s="1">
        <v>11</v>
      </c>
      <c r="H19" s="1">
        <v>9</v>
      </c>
      <c r="I19" s="1">
        <v>7</v>
      </c>
      <c r="J19" s="1">
        <v>8</v>
      </c>
      <c r="K19" s="1">
        <v>5</v>
      </c>
      <c r="L19" s="1">
        <v>8</v>
      </c>
      <c r="M19" s="2">
        <f>SUM(D19:L19)</f>
        <v>67</v>
      </c>
      <c r="N19" s="1">
        <v>8</v>
      </c>
      <c r="O19" s="1">
        <v>5</v>
      </c>
      <c r="P19" s="1">
        <v>5</v>
      </c>
      <c r="Q19" s="1">
        <v>9</v>
      </c>
      <c r="R19" s="1">
        <v>5</v>
      </c>
      <c r="S19" s="1">
        <v>9</v>
      </c>
      <c r="T19" s="1">
        <v>7</v>
      </c>
      <c r="U19" s="1">
        <v>6</v>
      </c>
      <c r="V19" s="1">
        <v>8</v>
      </c>
      <c r="W19" s="2">
        <f>SUM(N19:V19)</f>
        <v>62</v>
      </c>
      <c r="X19" s="2">
        <f>SUM(M19+W19)</f>
        <v>129</v>
      </c>
      <c r="Y19" s="4"/>
      <c r="Z19" s="2" t="str">
        <f t="shared" si="4"/>
        <v>CUMB</v>
      </c>
      <c r="AA19" s="1" t="str">
        <f t="shared" si="4"/>
        <v>Tia Olsen</v>
      </c>
      <c r="AB19" s="2">
        <f t="shared" si="5"/>
        <v>129</v>
      </c>
      <c r="AE19" s="8" t="s">
        <v>97</v>
      </c>
      <c r="AF19" s="8" t="s">
        <v>102</v>
      </c>
      <c r="AG19" s="9">
        <v>97</v>
      </c>
    </row>
    <row r="20" spans="13:33" ht="12.75">
      <c r="M20" s="2">
        <f>SUM(D20:L20)</f>
        <v>0</v>
      </c>
      <c r="X20" s="2">
        <f>SUM(M20+W20)</f>
        <v>0</v>
      </c>
      <c r="Y20" s="4"/>
      <c r="AE20" s="8" t="s">
        <v>72</v>
      </c>
      <c r="AF20" s="8" t="s">
        <v>52</v>
      </c>
      <c r="AG20" s="9">
        <v>97</v>
      </c>
    </row>
    <row r="21" spans="13:33" ht="12.75">
      <c r="M21" s="2">
        <f>SUM(D21:L21)</f>
        <v>0</v>
      </c>
      <c r="W21" s="2">
        <f>SUM(N21:V21)</f>
        <v>0</v>
      </c>
      <c r="X21" s="2">
        <f>SUM(M21+W21)</f>
        <v>0</v>
      </c>
      <c r="Y21" s="4"/>
      <c r="AE21" s="8" t="s">
        <v>99</v>
      </c>
      <c r="AF21" s="8" t="s">
        <v>98</v>
      </c>
      <c r="AG21" s="9">
        <v>98</v>
      </c>
    </row>
    <row r="22" spans="1:33" ht="12.75">
      <c r="A22" s="3"/>
      <c r="B22" s="3"/>
      <c r="C22" s="4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4"/>
      <c r="O22" s="4"/>
      <c r="P22" s="4"/>
      <c r="Q22" s="4"/>
      <c r="R22" s="4"/>
      <c r="S22" s="4"/>
      <c r="T22" s="4"/>
      <c r="U22" s="4"/>
      <c r="V22" s="4"/>
      <c r="W22" s="3"/>
      <c r="X22" s="3" t="s">
        <v>96</v>
      </c>
      <c r="Y22" s="4"/>
      <c r="Z22" s="3"/>
      <c r="AA22" s="4" t="str">
        <f>C22</f>
        <v>Cumberland</v>
      </c>
      <c r="AB22" s="3" t="str">
        <f t="shared" si="5"/>
        <v>DNQ</v>
      </c>
      <c r="AE22" s="8" t="s">
        <v>73</v>
      </c>
      <c r="AF22" s="8" t="s">
        <v>89</v>
      </c>
      <c r="AG22" s="9">
        <v>99</v>
      </c>
    </row>
    <row r="23" spans="1:33" ht="12.75">
      <c r="A23" s="3" t="s">
        <v>0</v>
      </c>
      <c r="B23" s="3" t="s">
        <v>1</v>
      </c>
      <c r="C23" s="4" t="s">
        <v>2</v>
      </c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 t="s">
        <v>3</v>
      </c>
      <c r="N23" s="3">
        <v>10</v>
      </c>
      <c r="O23" s="3">
        <v>11</v>
      </c>
      <c r="P23" s="3">
        <v>12</v>
      </c>
      <c r="Q23" s="3">
        <v>13</v>
      </c>
      <c r="R23" s="3">
        <v>14</v>
      </c>
      <c r="S23" s="3">
        <v>15</v>
      </c>
      <c r="T23" s="3">
        <v>16</v>
      </c>
      <c r="U23" s="3">
        <v>17</v>
      </c>
      <c r="V23" s="3">
        <v>18</v>
      </c>
      <c r="W23" s="3" t="s">
        <v>4</v>
      </c>
      <c r="X23" s="3" t="s">
        <v>5</v>
      </c>
      <c r="Y23" s="3"/>
      <c r="Z23" s="5"/>
      <c r="AA23" s="6"/>
      <c r="AB23" s="5"/>
      <c r="AE23" s="8" t="s">
        <v>68</v>
      </c>
      <c r="AF23" s="8" t="s">
        <v>57</v>
      </c>
      <c r="AG23" s="9">
        <v>100</v>
      </c>
    </row>
    <row r="24" spans="1:33" ht="12.75">
      <c r="A24" s="2">
        <v>1</v>
      </c>
      <c r="B24" s="2" t="s">
        <v>67</v>
      </c>
      <c r="C24" s="1" t="s">
        <v>34</v>
      </c>
      <c r="D24" s="1">
        <v>7</v>
      </c>
      <c r="E24" s="1">
        <v>6</v>
      </c>
      <c r="F24" s="1">
        <v>3</v>
      </c>
      <c r="G24" s="1">
        <v>7</v>
      </c>
      <c r="H24" s="1">
        <v>6</v>
      </c>
      <c r="I24" s="1">
        <v>7</v>
      </c>
      <c r="J24" s="1">
        <v>7</v>
      </c>
      <c r="K24" s="1">
        <v>4</v>
      </c>
      <c r="L24" s="1">
        <v>8</v>
      </c>
      <c r="M24" s="2">
        <f>SUM(D24:L24)</f>
        <v>55</v>
      </c>
      <c r="N24" s="1">
        <v>9</v>
      </c>
      <c r="O24" s="1">
        <v>8</v>
      </c>
      <c r="P24" s="1">
        <v>4</v>
      </c>
      <c r="Q24" s="1">
        <v>9</v>
      </c>
      <c r="R24" s="1">
        <v>4</v>
      </c>
      <c r="S24" s="1">
        <v>7</v>
      </c>
      <c r="T24" s="1">
        <v>7</v>
      </c>
      <c r="U24" s="1">
        <v>6</v>
      </c>
      <c r="V24" s="1">
        <v>9</v>
      </c>
      <c r="W24" s="2">
        <f>SUM(N24:V24)</f>
        <v>63</v>
      </c>
      <c r="X24" s="2">
        <f>SUM(M24+W24)</f>
        <v>118</v>
      </c>
      <c r="Y24" s="4"/>
      <c r="Z24" s="2" t="str">
        <f aca="true" t="shared" si="6" ref="Z24:AA26">B24</f>
        <v>CHE</v>
      </c>
      <c r="AA24" s="1" t="str">
        <f t="shared" si="6"/>
        <v>Emma Martin</v>
      </c>
      <c r="AB24" s="2">
        <f aca="true" t="shared" si="7" ref="AB24:AB29">X24</f>
        <v>118</v>
      </c>
      <c r="AE24" s="8" t="s">
        <v>75</v>
      </c>
      <c r="AF24" s="8" t="s">
        <v>84</v>
      </c>
      <c r="AG24" s="9">
        <v>100</v>
      </c>
    </row>
    <row r="25" spans="1:33" ht="12.75">
      <c r="A25" s="2">
        <v>2</v>
      </c>
      <c r="B25" s="2" t="s">
        <v>67</v>
      </c>
      <c r="C25" s="1" t="s">
        <v>35</v>
      </c>
      <c r="D25" s="1">
        <v>7</v>
      </c>
      <c r="E25" s="1">
        <v>8</v>
      </c>
      <c r="F25" s="1">
        <v>6</v>
      </c>
      <c r="G25" s="1">
        <v>7</v>
      </c>
      <c r="H25" s="1">
        <v>9</v>
      </c>
      <c r="I25" s="1">
        <v>6</v>
      </c>
      <c r="J25" s="1">
        <v>8</v>
      </c>
      <c r="K25" s="1">
        <v>5</v>
      </c>
      <c r="L25" s="1">
        <v>8</v>
      </c>
      <c r="M25" s="2">
        <f>SUM(D25:L25)</f>
        <v>64</v>
      </c>
      <c r="N25" s="1">
        <v>6</v>
      </c>
      <c r="O25" s="1">
        <v>6</v>
      </c>
      <c r="P25" s="1">
        <v>6</v>
      </c>
      <c r="Q25" s="1">
        <v>7</v>
      </c>
      <c r="R25" s="1">
        <v>6</v>
      </c>
      <c r="S25" s="1">
        <v>8</v>
      </c>
      <c r="T25" s="1">
        <v>6</v>
      </c>
      <c r="U25" s="1">
        <v>7</v>
      </c>
      <c r="V25" s="1">
        <v>8</v>
      </c>
      <c r="W25" s="2">
        <f>SUM(N25:V25)</f>
        <v>60</v>
      </c>
      <c r="X25" s="2">
        <f>SUM(M25+W25)</f>
        <v>124</v>
      </c>
      <c r="Y25" s="4"/>
      <c r="Z25" s="2" t="str">
        <f t="shared" si="6"/>
        <v>CHE</v>
      </c>
      <c r="AA25" s="1" t="str">
        <f t="shared" si="6"/>
        <v>Taylor Hoesly</v>
      </c>
      <c r="AB25" s="2">
        <f t="shared" si="7"/>
        <v>124</v>
      </c>
      <c r="AE25" s="8" t="s">
        <v>73</v>
      </c>
      <c r="AF25" s="8" t="s">
        <v>88</v>
      </c>
      <c r="AG25" s="9">
        <v>101</v>
      </c>
    </row>
    <row r="26" spans="1:33" ht="12.75">
      <c r="A26" s="2">
        <v>3</v>
      </c>
      <c r="B26" s="2" t="s">
        <v>67</v>
      </c>
      <c r="C26" s="1" t="s">
        <v>36</v>
      </c>
      <c r="D26" s="1">
        <v>8</v>
      </c>
      <c r="E26" s="1">
        <v>9</v>
      </c>
      <c r="F26" s="1">
        <v>6</v>
      </c>
      <c r="G26" s="1">
        <v>11</v>
      </c>
      <c r="H26" s="1">
        <v>12</v>
      </c>
      <c r="I26" s="1">
        <v>8</v>
      </c>
      <c r="J26" s="1">
        <v>9</v>
      </c>
      <c r="K26" s="1">
        <v>6</v>
      </c>
      <c r="L26" s="1">
        <v>13</v>
      </c>
      <c r="M26" s="2">
        <f>SUM(D26:L26)</f>
        <v>82</v>
      </c>
      <c r="N26" s="1">
        <v>9</v>
      </c>
      <c r="O26" s="1">
        <v>13</v>
      </c>
      <c r="P26" s="1">
        <v>10</v>
      </c>
      <c r="Q26" s="1">
        <v>13</v>
      </c>
      <c r="R26" s="1">
        <v>8</v>
      </c>
      <c r="S26" s="1">
        <v>14</v>
      </c>
      <c r="T26" s="1">
        <v>6</v>
      </c>
      <c r="U26" s="1">
        <v>10</v>
      </c>
      <c r="V26" s="1">
        <v>11</v>
      </c>
      <c r="W26" s="2">
        <f>SUM(N26:V26)</f>
        <v>94</v>
      </c>
      <c r="X26" s="2">
        <f>SUM(M26+W26)</f>
        <v>176</v>
      </c>
      <c r="Y26" s="4"/>
      <c r="Z26" s="2" t="str">
        <f t="shared" si="6"/>
        <v>CHE</v>
      </c>
      <c r="AA26" s="1" t="str">
        <f t="shared" si="6"/>
        <v>Breanna Kohner</v>
      </c>
      <c r="AB26" s="2">
        <f t="shared" si="7"/>
        <v>176</v>
      </c>
      <c r="AE26" s="8" t="s">
        <v>74</v>
      </c>
      <c r="AF26" s="8" t="s">
        <v>90</v>
      </c>
      <c r="AG26" s="9">
        <v>101</v>
      </c>
    </row>
    <row r="27" spans="13:33" ht="12.75">
      <c r="M27" s="2">
        <f>SUM(D27:L27)</f>
        <v>0</v>
      </c>
      <c r="W27" s="2">
        <f>SUM(N27:V27)</f>
        <v>0</v>
      </c>
      <c r="X27" s="2">
        <f>SUM(M27+W27)</f>
        <v>0</v>
      </c>
      <c r="Y27" s="4"/>
      <c r="AE27" s="8" t="s">
        <v>70</v>
      </c>
      <c r="AF27" s="8" t="s">
        <v>81</v>
      </c>
      <c r="AG27" s="9">
        <v>102</v>
      </c>
    </row>
    <row r="28" spans="13:33" ht="12.75">
      <c r="M28" s="2">
        <f>SUM(D28:L28)</f>
        <v>0</v>
      </c>
      <c r="W28" s="2">
        <f>SUM(N28:V28)</f>
        <v>0</v>
      </c>
      <c r="X28" s="2">
        <f>SUM(M28+W28)</f>
        <v>0</v>
      </c>
      <c r="Y28" s="4"/>
      <c r="AE28" s="8" t="s">
        <v>97</v>
      </c>
      <c r="AF28" s="8" t="s">
        <v>104</v>
      </c>
      <c r="AG28" s="9">
        <v>106</v>
      </c>
    </row>
    <row r="29" spans="1:33" ht="12.75">
      <c r="A29" s="3"/>
      <c r="B29" s="3"/>
      <c r="C29" s="4" t="s">
        <v>21</v>
      </c>
      <c r="D29" s="4"/>
      <c r="E29" s="4"/>
      <c r="F29" s="4"/>
      <c r="G29" s="4"/>
      <c r="H29" s="4"/>
      <c r="I29" s="4"/>
      <c r="J29" s="4"/>
      <c r="K29" s="4"/>
      <c r="L29" s="4"/>
      <c r="M29" s="3"/>
      <c r="N29" s="4"/>
      <c r="O29" s="4"/>
      <c r="P29" s="4"/>
      <c r="Q29" s="4"/>
      <c r="R29" s="4"/>
      <c r="S29" s="4"/>
      <c r="T29" s="4"/>
      <c r="U29" s="4"/>
      <c r="V29" s="4"/>
      <c r="W29" s="3"/>
      <c r="X29" s="3" t="s">
        <v>96</v>
      </c>
      <c r="Y29" s="4"/>
      <c r="Z29" s="3"/>
      <c r="AA29" s="4" t="str">
        <f>C29</f>
        <v>Chetek/Weyerhaeuser</v>
      </c>
      <c r="AB29" s="3" t="str">
        <f t="shared" si="7"/>
        <v>DNQ</v>
      </c>
      <c r="AE29" s="8" t="s">
        <v>68</v>
      </c>
      <c r="AF29" s="8" t="s">
        <v>58</v>
      </c>
      <c r="AG29" s="9">
        <v>107</v>
      </c>
    </row>
    <row r="30" spans="1:33" ht="12.75">
      <c r="A30" s="3" t="s">
        <v>0</v>
      </c>
      <c r="B30" s="3" t="s">
        <v>1</v>
      </c>
      <c r="C30" s="4" t="s">
        <v>2</v>
      </c>
      <c r="D30" s="3">
        <v>1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  <c r="J30" s="3">
        <v>7</v>
      </c>
      <c r="K30" s="3">
        <v>8</v>
      </c>
      <c r="L30" s="3">
        <v>9</v>
      </c>
      <c r="M30" s="3" t="s">
        <v>3</v>
      </c>
      <c r="N30" s="3">
        <v>10</v>
      </c>
      <c r="O30" s="3">
        <v>11</v>
      </c>
      <c r="P30" s="3">
        <v>12</v>
      </c>
      <c r="Q30" s="3">
        <v>13</v>
      </c>
      <c r="R30" s="3">
        <v>14</v>
      </c>
      <c r="S30" s="3">
        <v>15</v>
      </c>
      <c r="T30" s="3">
        <v>16</v>
      </c>
      <c r="U30" s="3">
        <v>17</v>
      </c>
      <c r="V30" s="3">
        <v>18</v>
      </c>
      <c r="W30" s="3" t="s">
        <v>4</v>
      </c>
      <c r="X30" s="3" t="s">
        <v>5</v>
      </c>
      <c r="Y30" s="3"/>
      <c r="Z30" s="5"/>
      <c r="AA30" s="6"/>
      <c r="AB30" s="5"/>
      <c r="AE30" s="8" t="s">
        <v>70</v>
      </c>
      <c r="AF30" s="8" t="s">
        <v>80</v>
      </c>
      <c r="AG30" s="9">
        <v>107</v>
      </c>
    </row>
    <row r="31" spans="1:33" ht="12.75">
      <c r="A31" s="2">
        <v>1</v>
      </c>
      <c r="B31" s="2" t="s">
        <v>68</v>
      </c>
      <c r="C31" s="1" t="s">
        <v>55</v>
      </c>
      <c r="D31" s="1">
        <v>4</v>
      </c>
      <c r="E31" s="1">
        <v>5</v>
      </c>
      <c r="F31" s="1">
        <v>2</v>
      </c>
      <c r="G31" s="1">
        <v>7</v>
      </c>
      <c r="H31" s="1">
        <v>4</v>
      </c>
      <c r="I31" s="1">
        <v>5</v>
      </c>
      <c r="J31" s="1">
        <v>7</v>
      </c>
      <c r="K31" s="1">
        <v>4</v>
      </c>
      <c r="L31" s="1">
        <v>5</v>
      </c>
      <c r="M31" s="2">
        <f>SUM(D31:L31)</f>
        <v>43</v>
      </c>
      <c r="N31" s="1">
        <v>6</v>
      </c>
      <c r="O31" s="1">
        <v>6</v>
      </c>
      <c r="P31" s="1">
        <v>6</v>
      </c>
      <c r="Q31" s="1">
        <v>6</v>
      </c>
      <c r="R31" s="1">
        <v>5</v>
      </c>
      <c r="S31" s="1">
        <v>5</v>
      </c>
      <c r="T31" s="1">
        <v>5</v>
      </c>
      <c r="U31" s="1">
        <v>5</v>
      </c>
      <c r="V31" s="1">
        <v>6</v>
      </c>
      <c r="W31" s="2">
        <f>SUM(N31:V31)</f>
        <v>50</v>
      </c>
      <c r="X31" s="2">
        <f>SUM(M31+W31)</f>
        <v>93</v>
      </c>
      <c r="Y31" s="4"/>
      <c r="Z31" s="2" t="str">
        <f aca="true" t="shared" si="8" ref="Z31:AA35">B31</f>
        <v>SPO</v>
      </c>
      <c r="AA31" s="1" t="str">
        <f t="shared" si="8"/>
        <v>Kyra Schmock</v>
      </c>
      <c r="AB31" s="2">
        <f aca="true" t="shared" si="9" ref="AB31:AB36">X31</f>
        <v>93</v>
      </c>
      <c r="AE31" s="8" t="s">
        <v>99</v>
      </c>
      <c r="AF31" s="8" t="s">
        <v>44</v>
      </c>
      <c r="AG31" s="9">
        <v>107</v>
      </c>
    </row>
    <row r="32" spans="1:33" ht="12.75">
      <c r="A32" s="2">
        <v>2</v>
      </c>
      <c r="B32" s="2" t="s">
        <v>68</v>
      </c>
      <c r="C32" s="1" t="s">
        <v>56</v>
      </c>
      <c r="D32" s="1">
        <v>6</v>
      </c>
      <c r="E32" s="1">
        <v>4</v>
      </c>
      <c r="F32" s="1">
        <v>5</v>
      </c>
      <c r="G32" s="1">
        <v>8</v>
      </c>
      <c r="H32" s="1">
        <v>7</v>
      </c>
      <c r="I32" s="1">
        <v>6</v>
      </c>
      <c r="J32" s="1">
        <v>7</v>
      </c>
      <c r="K32" s="1">
        <v>6</v>
      </c>
      <c r="L32" s="1">
        <v>8</v>
      </c>
      <c r="M32" s="2">
        <f>SUM(D32:L32)</f>
        <v>57</v>
      </c>
      <c r="N32" s="1">
        <v>7</v>
      </c>
      <c r="O32" s="1">
        <v>7</v>
      </c>
      <c r="P32" s="1">
        <v>5</v>
      </c>
      <c r="Q32" s="1">
        <v>7</v>
      </c>
      <c r="R32" s="1">
        <v>5</v>
      </c>
      <c r="S32" s="1">
        <v>7</v>
      </c>
      <c r="T32" s="1">
        <v>5</v>
      </c>
      <c r="U32" s="1">
        <v>6</v>
      </c>
      <c r="V32" s="1">
        <v>7</v>
      </c>
      <c r="W32" s="2">
        <f>SUM(N32:V32)</f>
        <v>56</v>
      </c>
      <c r="X32" s="2">
        <f>SUM(M32+W32)</f>
        <v>113</v>
      </c>
      <c r="Y32" s="4"/>
      <c r="Z32" s="2" t="str">
        <f t="shared" si="8"/>
        <v>SPO</v>
      </c>
      <c r="AA32" s="1" t="str">
        <f t="shared" si="8"/>
        <v>Audi Griffith</v>
      </c>
      <c r="AB32" s="2">
        <f t="shared" si="9"/>
        <v>113</v>
      </c>
      <c r="AE32" s="8" t="s">
        <v>72</v>
      </c>
      <c r="AF32" s="8" t="s">
        <v>54</v>
      </c>
      <c r="AG32" s="9">
        <v>107</v>
      </c>
    </row>
    <row r="33" spans="1:33" ht="12.75">
      <c r="A33" s="2">
        <v>3</v>
      </c>
      <c r="B33" s="2" t="s">
        <v>68</v>
      </c>
      <c r="C33" s="1" t="s">
        <v>57</v>
      </c>
      <c r="D33" s="1">
        <v>5</v>
      </c>
      <c r="E33" s="1">
        <v>7</v>
      </c>
      <c r="F33" s="1">
        <v>4</v>
      </c>
      <c r="G33" s="1">
        <v>7</v>
      </c>
      <c r="H33" s="1">
        <v>5</v>
      </c>
      <c r="I33" s="1">
        <v>6</v>
      </c>
      <c r="J33" s="1">
        <v>4</v>
      </c>
      <c r="K33" s="1">
        <v>5</v>
      </c>
      <c r="L33" s="1">
        <v>7</v>
      </c>
      <c r="M33" s="2">
        <f>SUM(D33:L33)</f>
        <v>50</v>
      </c>
      <c r="N33" s="1">
        <v>6</v>
      </c>
      <c r="O33" s="1">
        <v>4</v>
      </c>
      <c r="P33" s="1">
        <v>5</v>
      </c>
      <c r="Q33" s="1">
        <v>7</v>
      </c>
      <c r="R33" s="1">
        <v>2</v>
      </c>
      <c r="S33" s="1">
        <v>6</v>
      </c>
      <c r="T33" s="1">
        <v>5</v>
      </c>
      <c r="U33" s="1">
        <v>8</v>
      </c>
      <c r="V33" s="1">
        <v>7</v>
      </c>
      <c r="W33" s="2">
        <f>SUM(N33:V33)</f>
        <v>50</v>
      </c>
      <c r="X33" s="2">
        <f>SUM(M33+W33)</f>
        <v>100</v>
      </c>
      <c r="Y33" s="4"/>
      <c r="Z33" s="2" t="str">
        <f t="shared" si="8"/>
        <v>SPO</v>
      </c>
      <c r="AA33" s="1" t="str">
        <f t="shared" si="8"/>
        <v>Larissa Schmock</v>
      </c>
      <c r="AB33" s="2">
        <f t="shared" si="9"/>
        <v>100</v>
      </c>
      <c r="AE33" s="8" t="s">
        <v>69</v>
      </c>
      <c r="AF33" s="8" t="s">
        <v>47</v>
      </c>
      <c r="AG33" s="9">
        <v>108</v>
      </c>
    </row>
    <row r="34" spans="1:33" ht="12.75">
      <c r="A34" s="2">
        <v>4</v>
      </c>
      <c r="B34" s="2" t="s">
        <v>68</v>
      </c>
      <c r="C34" s="1" t="s">
        <v>58</v>
      </c>
      <c r="D34" s="1">
        <v>5</v>
      </c>
      <c r="E34" s="1">
        <v>6</v>
      </c>
      <c r="F34" s="1">
        <v>3</v>
      </c>
      <c r="G34" s="1">
        <v>6</v>
      </c>
      <c r="H34" s="1">
        <v>8</v>
      </c>
      <c r="I34" s="1">
        <v>7</v>
      </c>
      <c r="J34" s="1">
        <v>6</v>
      </c>
      <c r="K34" s="1">
        <v>3</v>
      </c>
      <c r="L34" s="1">
        <v>8</v>
      </c>
      <c r="M34" s="2">
        <f>SUM(D34:L34)</f>
        <v>52</v>
      </c>
      <c r="N34" s="1">
        <v>5</v>
      </c>
      <c r="O34" s="1">
        <v>6</v>
      </c>
      <c r="P34" s="1">
        <v>5</v>
      </c>
      <c r="Q34" s="1">
        <v>8</v>
      </c>
      <c r="R34" s="1">
        <v>4</v>
      </c>
      <c r="S34" s="1">
        <v>9</v>
      </c>
      <c r="T34" s="1">
        <v>6</v>
      </c>
      <c r="U34" s="1">
        <v>7</v>
      </c>
      <c r="V34" s="1">
        <v>5</v>
      </c>
      <c r="W34" s="2">
        <f>SUM(N34:V34)</f>
        <v>55</v>
      </c>
      <c r="X34" s="2">
        <f>SUM(M34+W34)</f>
        <v>107</v>
      </c>
      <c r="Y34" s="4"/>
      <c r="Z34" s="2" t="str">
        <f t="shared" si="8"/>
        <v>SPO</v>
      </c>
      <c r="AA34" s="1" t="str">
        <f t="shared" si="8"/>
        <v>Hannah Gostonczik</v>
      </c>
      <c r="AB34" s="2">
        <f t="shared" si="9"/>
        <v>107</v>
      </c>
      <c r="AE34" s="8" t="s">
        <v>99</v>
      </c>
      <c r="AF34" s="8" t="s">
        <v>42</v>
      </c>
      <c r="AG34" s="9">
        <v>109</v>
      </c>
    </row>
    <row r="35" spans="1:33" ht="12.75">
      <c r="A35" s="2">
        <v>5</v>
      </c>
      <c r="B35" s="2" t="s">
        <v>68</v>
      </c>
      <c r="C35" s="1" t="s">
        <v>59</v>
      </c>
      <c r="D35" s="1">
        <v>6</v>
      </c>
      <c r="E35" s="1">
        <v>5</v>
      </c>
      <c r="F35" s="1">
        <v>9</v>
      </c>
      <c r="G35" s="1">
        <v>7</v>
      </c>
      <c r="H35" s="1">
        <v>6</v>
      </c>
      <c r="I35" s="1">
        <v>6</v>
      </c>
      <c r="J35" s="1">
        <v>8</v>
      </c>
      <c r="K35" s="1">
        <v>6</v>
      </c>
      <c r="L35" s="1">
        <v>9</v>
      </c>
      <c r="M35" s="2">
        <f>SUM(D35:L35)</f>
        <v>62</v>
      </c>
      <c r="N35" s="1">
        <v>6</v>
      </c>
      <c r="O35" s="1">
        <v>7</v>
      </c>
      <c r="P35" s="1">
        <v>5</v>
      </c>
      <c r="Q35" s="1">
        <v>7</v>
      </c>
      <c r="R35" s="1">
        <v>8</v>
      </c>
      <c r="S35" s="1">
        <v>7</v>
      </c>
      <c r="T35" s="1">
        <v>5</v>
      </c>
      <c r="U35" s="1">
        <v>7</v>
      </c>
      <c r="V35" s="1">
        <v>6</v>
      </c>
      <c r="W35" s="2">
        <f>SUM(N35:V35)</f>
        <v>58</v>
      </c>
      <c r="X35" s="2">
        <f>SUM(M35+W35)</f>
        <v>120</v>
      </c>
      <c r="Y35" s="4"/>
      <c r="Z35" s="2" t="str">
        <f t="shared" si="8"/>
        <v>SPO</v>
      </c>
      <c r="AA35" s="1" t="str">
        <f t="shared" si="8"/>
        <v>Miranda Haack</v>
      </c>
      <c r="AB35" s="2">
        <f t="shared" si="9"/>
        <v>120</v>
      </c>
      <c r="AE35" s="8" t="s">
        <v>75</v>
      </c>
      <c r="AF35" s="8" t="s">
        <v>85</v>
      </c>
      <c r="AG35" s="9">
        <v>110</v>
      </c>
    </row>
    <row r="36" spans="1:33" ht="12.75">
      <c r="A36" s="3"/>
      <c r="B36" s="3"/>
      <c r="C36" s="4" t="s">
        <v>13</v>
      </c>
      <c r="D36" s="4"/>
      <c r="E36" s="4"/>
      <c r="F36" s="4"/>
      <c r="G36" s="4"/>
      <c r="H36" s="4"/>
      <c r="I36" s="4"/>
      <c r="J36" s="4"/>
      <c r="K36" s="4"/>
      <c r="L36" s="4"/>
      <c r="M36" s="3"/>
      <c r="N36" s="4"/>
      <c r="O36" s="4"/>
      <c r="P36" s="4"/>
      <c r="Q36" s="4"/>
      <c r="R36" s="4"/>
      <c r="S36" s="4"/>
      <c r="T36" s="4"/>
      <c r="U36" s="4"/>
      <c r="V36" s="4"/>
      <c r="W36" s="3"/>
      <c r="X36" s="3">
        <f>SUM(X31:X35)-MAX(X31:X35)</f>
        <v>413</v>
      </c>
      <c r="Y36" s="4"/>
      <c r="Z36" s="3"/>
      <c r="AA36" s="4" t="str">
        <f>C36</f>
        <v>Spooner</v>
      </c>
      <c r="AB36" s="3">
        <f t="shared" si="9"/>
        <v>413</v>
      </c>
      <c r="AE36" s="8" t="s">
        <v>73</v>
      </c>
      <c r="AF36" s="8" t="s">
        <v>105</v>
      </c>
      <c r="AG36" s="9">
        <v>111</v>
      </c>
    </row>
    <row r="37" spans="1:33" ht="12.75">
      <c r="A37" s="3" t="s">
        <v>0</v>
      </c>
      <c r="B37" s="3" t="s">
        <v>1</v>
      </c>
      <c r="C37" s="4" t="s">
        <v>2</v>
      </c>
      <c r="D37" s="3">
        <v>1</v>
      </c>
      <c r="E37" s="3">
        <v>2</v>
      </c>
      <c r="F37" s="3">
        <v>3</v>
      </c>
      <c r="G37" s="3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 t="s">
        <v>3</v>
      </c>
      <c r="N37" s="3">
        <v>10</v>
      </c>
      <c r="O37" s="3">
        <v>11</v>
      </c>
      <c r="P37" s="3">
        <v>12</v>
      </c>
      <c r="Q37" s="3">
        <v>13</v>
      </c>
      <c r="R37" s="3">
        <v>14</v>
      </c>
      <c r="S37" s="3">
        <v>15</v>
      </c>
      <c r="T37" s="3">
        <v>16</v>
      </c>
      <c r="U37" s="3">
        <v>17</v>
      </c>
      <c r="V37" s="3">
        <v>18</v>
      </c>
      <c r="W37" s="3" t="s">
        <v>4</v>
      </c>
      <c r="X37" s="3" t="s">
        <v>5</v>
      </c>
      <c r="Y37" s="3"/>
      <c r="Z37" s="5"/>
      <c r="AA37" s="6"/>
      <c r="AB37" s="5"/>
      <c r="AE37" s="8" t="s">
        <v>64</v>
      </c>
      <c r="AF37" s="8" t="s">
        <v>38</v>
      </c>
      <c r="AG37" s="9">
        <v>112</v>
      </c>
    </row>
    <row r="38" spans="1:33" ht="12.75">
      <c r="A38" s="2">
        <v>1</v>
      </c>
      <c r="B38" s="2" t="s">
        <v>69</v>
      </c>
      <c r="C38" s="1" t="s">
        <v>46</v>
      </c>
      <c r="D38" s="1">
        <v>4</v>
      </c>
      <c r="E38" s="1">
        <v>5</v>
      </c>
      <c r="F38" s="1">
        <v>4</v>
      </c>
      <c r="G38" s="1">
        <v>6</v>
      </c>
      <c r="H38" s="1">
        <v>5</v>
      </c>
      <c r="I38" s="1">
        <v>8</v>
      </c>
      <c r="J38" s="1">
        <v>6</v>
      </c>
      <c r="K38" s="1">
        <v>4</v>
      </c>
      <c r="L38" s="1">
        <v>5</v>
      </c>
      <c r="M38" s="2">
        <f>SUM(D38:L38)</f>
        <v>47</v>
      </c>
      <c r="N38" s="1">
        <v>6</v>
      </c>
      <c r="O38" s="1">
        <v>5</v>
      </c>
      <c r="P38" s="1">
        <v>4</v>
      </c>
      <c r="Q38" s="1">
        <v>5</v>
      </c>
      <c r="R38" s="1">
        <v>4</v>
      </c>
      <c r="S38" s="1">
        <v>7</v>
      </c>
      <c r="T38" s="1">
        <v>5</v>
      </c>
      <c r="U38" s="1">
        <v>4</v>
      </c>
      <c r="V38" s="1">
        <v>8</v>
      </c>
      <c r="W38" s="2">
        <f>SUM(N38:V38)</f>
        <v>48</v>
      </c>
      <c r="X38" s="2">
        <f>SUM(M38+W38)</f>
        <v>95</v>
      </c>
      <c r="Y38" s="4"/>
      <c r="Z38" s="2" t="str">
        <f aca="true" t="shared" si="10" ref="Z38:AA41">B38</f>
        <v>LAD</v>
      </c>
      <c r="AA38" s="1" t="str">
        <f t="shared" si="10"/>
        <v>Haley Seifert</v>
      </c>
      <c r="AB38" s="2">
        <f aca="true" t="shared" si="11" ref="AB38:AB43">X38</f>
        <v>95</v>
      </c>
      <c r="AE38" s="8" t="s">
        <v>65</v>
      </c>
      <c r="AF38" s="8" t="s">
        <v>28</v>
      </c>
      <c r="AG38" s="9">
        <v>113</v>
      </c>
    </row>
    <row r="39" spans="1:33" ht="12.75">
      <c r="A39" s="2">
        <v>2</v>
      </c>
      <c r="B39" s="2" t="s">
        <v>69</v>
      </c>
      <c r="C39" s="1" t="s">
        <v>47</v>
      </c>
      <c r="D39" s="1">
        <v>5</v>
      </c>
      <c r="E39" s="1">
        <v>7</v>
      </c>
      <c r="F39" s="1">
        <v>5</v>
      </c>
      <c r="G39" s="1">
        <v>7</v>
      </c>
      <c r="H39" s="1">
        <v>5</v>
      </c>
      <c r="I39" s="1">
        <v>5</v>
      </c>
      <c r="J39" s="1">
        <v>6</v>
      </c>
      <c r="K39" s="1">
        <v>7</v>
      </c>
      <c r="L39" s="1">
        <v>10</v>
      </c>
      <c r="M39" s="2">
        <f>SUM(D39:L39)</f>
        <v>57</v>
      </c>
      <c r="N39" s="1">
        <v>5</v>
      </c>
      <c r="O39" s="1">
        <v>5</v>
      </c>
      <c r="P39" s="1">
        <v>5</v>
      </c>
      <c r="Q39" s="1">
        <v>7</v>
      </c>
      <c r="R39" s="1">
        <v>4</v>
      </c>
      <c r="S39" s="1">
        <v>7</v>
      </c>
      <c r="T39" s="1">
        <v>5</v>
      </c>
      <c r="U39" s="1">
        <v>6</v>
      </c>
      <c r="V39" s="1">
        <v>7</v>
      </c>
      <c r="W39" s="2">
        <f>SUM(N39:V39)</f>
        <v>51</v>
      </c>
      <c r="X39" s="2">
        <f>SUM(M39+W39)</f>
        <v>108</v>
      </c>
      <c r="Y39" s="4"/>
      <c r="Z39" s="2" t="str">
        <f t="shared" si="10"/>
        <v>LAD</v>
      </c>
      <c r="AA39" s="1" t="str">
        <f t="shared" si="10"/>
        <v>Brittnee Zuck</v>
      </c>
      <c r="AB39" s="2">
        <f t="shared" si="11"/>
        <v>108</v>
      </c>
      <c r="AE39" s="8" t="s">
        <v>68</v>
      </c>
      <c r="AF39" s="8" t="s">
        <v>56</v>
      </c>
      <c r="AG39" s="9">
        <v>113</v>
      </c>
    </row>
    <row r="40" spans="1:33" ht="12.75">
      <c r="A40" s="2">
        <v>3</v>
      </c>
      <c r="B40" s="2" t="s">
        <v>69</v>
      </c>
      <c r="C40" s="1" t="s">
        <v>48</v>
      </c>
      <c r="D40" s="1">
        <v>6</v>
      </c>
      <c r="E40" s="1">
        <v>8</v>
      </c>
      <c r="F40" s="1">
        <v>4</v>
      </c>
      <c r="G40" s="1">
        <v>12</v>
      </c>
      <c r="H40" s="1">
        <v>7</v>
      </c>
      <c r="I40" s="1">
        <v>13</v>
      </c>
      <c r="J40" s="1">
        <v>9</v>
      </c>
      <c r="K40" s="1">
        <v>8</v>
      </c>
      <c r="L40" s="1">
        <v>6</v>
      </c>
      <c r="M40" s="2">
        <f>SUM(D40:L40)</f>
        <v>73</v>
      </c>
      <c r="N40" s="1">
        <v>6</v>
      </c>
      <c r="O40" s="1">
        <v>7</v>
      </c>
      <c r="P40" s="1">
        <v>9</v>
      </c>
      <c r="Q40" s="1">
        <v>11</v>
      </c>
      <c r="R40" s="1">
        <v>7</v>
      </c>
      <c r="S40" s="1">
        <v>9</v>
      </c>
      <c r="T40" s="1">
        <v>7</v>
      </c>
      <c r="U40" s="1">
        <v>5</v>
      </c>
      <c r="V40" s="1">
        <v>9</v>
      </c>
      <c r="W40" s="2">
        <f>SUM(N40:V40)</f>
        <v>70</v>
      </c>
      <c r="X40" s="2">
        <f>SUM(M40+W40)</f>
        <v>143</v>
      </c>
      <c r="Y40" s="4"/>
      <c r="Z40" s="2" t="str">
        <f t="shared" si="10"/>
        <v>LAD</v>
      </c>
      <c r="AA40" s="1" t="str">
        <f t="shared" si="10"/>
        <v>Kenzi Titera</v>
      </c>
      <c r="AB40" s="2">
        <f t="shared" si="11"/>
        <v>143</v>
      </c>
      <c r="AE40" s="8" t="s">
        <v>71</v>
      </c>
      <c r="AF40" s="8" t="s">
        <v>60</v>
      </c>
      <c r="AG40" s="9">
        <v>113</v>
      </c>
    </row>
    <row r="41" spans="1:33" ht="12.75">
      <c r="A41" s="2">
        <v>4</v>
      </c>
      <c r="B41" s="2" t="s">
        <v>69</v>
      </c>
      <c r="C41" s="1" t="s">
        <v>49</v>
      </c>
      <c r="D41" s="1">
        <v>8</v>
      </c>
      <c r="E41" s="1">
        <v>8</v>
      </c>
      <c r="F41" s="1">
        <v>6</v>
      </c>
      <c r="G41" s="1">
        <v>11</v>
      </c>
      <c r="H41" s="1">
        <v>7</v>
      </c>
      <c r="I41" s="1">
        <v>9</v>
      </c>
      <c r="J41" s="1">
        <v>7</v>
      </c>
      <c r="K41" s="1">
        <v>6</v>
      </c>
      <c r="L41" s="1">
        <v>10</v>
      </c>
      <c r="M41" s="2">
        <f>SUM(D41:L41)</f>
        <v>72</v>
      </c>
      <c r="N41" s="1">
        <v>9</v>
      </c>
      <c r="O41" s="1">
        <v>5</v>
      </c>
      <c r="P41" s="1">
        <v>5</v>
      </c>
      <c r="Q41" s="1">
        <v>10</v>
      </c>
      <c r="R41" s="1">
        <v>6</v>
      </c>
      <c r="S41" s="1">
        <v>9</v>
      </c>
      <c r="T41" s="1">
        <v>6</v>
      </c>
      <c r="U41" s="1">
        <v>8</v>
      </c>
      <c r="V41" s="1">
        <v>9</v>
      </c>
      <c r="W41" s="2">
        <f>SUM(N41:V41)</f>
        <v>67</v>
      </c>
      <c r="X41" s="2">
        <f>SUM(M41+W41)</f>
        <v>139</v>
      </c>
      <c r="Y41" s="4"/>
      <c r="Z41" s="2" t="str">
        <f t="shared" si="10"/>
        <v>LAD</v>
      </c>
      <c r="AA41" s="1" t="str">
        <f t="shared" si="10"/>
        <v>Megan Dennis</v>
      </c>
      <c r="AB41" s="2">
        <f t="shared" si="11"/>
        <v>139</v>
      </c>
      <c r="AE41" s="8" t="s">
        <v>71</v>
      </c>
      <c r="AF41" s="8" t="s">
        <v>61</v>
      </c>
      <c r="AG41" s="9">
        <v>113</v>
      </c>
    </row>
    <row r="42" spans="13:33" ht="12.75">
      <c r="M42" s="2">
        <f>SUM(D42:L42)</f>
        <v>0</v>
      </c>
      <c r="W42" s="2">
        <f>SUM(N42:V42)</f>
        <v>0</v>
      </c>
      <c r="X42" s="2">
        <f>SUM(M42+W42)</f>
        <v>0</v>
      </c>
      <c r="Y42" s="4"/>
      <c r="AE42" s="8" t="s">
        <v>71</v>
      </c>
      <c r="AF42" s="8" t="s">
        <v>63</v>
      </c>
      <c r="AG42" s="9">
        <v>113</v>
      </c>
    </row>
    <row r="43" spans="1:33" ht="12.75">
      <c r="A43" s="3"/>
      <c r="B43" s="3"/>
      <c r="C43" s="4" t="s">
        <v>11</v>
      </c>
      <c r="D43" s="4"/>
      <c r="E43" s="4"/>
      <c r="F43" s="4"/>
      <c r="G43" s="4"/>
      <c r="H43" s="4"/>
      <c r="I43" s="4"/>
      <c r="J43" s="4"/>
      <c r="K43" s="4"/>
      <c r="L43" s="4"/>
      <c r="M43" s="3"/>
      <c r="N43" s="4"/>
      <c r="O43" s="4"/>
      <c r="P43" s="4"/>
      <c r="Q43" s="4"/>
      <c r="R43" s="4"/>
      <c r="S43" s="4"/>
      <c r="T43" s="4"/>
      <c r="U43" s="4"/>
      <c r="V43" s="4"/>
      <c r="W43" s="3"/>
      <c r="X43" s="3">
        <f>SUM(X38:X42)</f>
        <v>485</v>
      </c>
      <c r="Y43" s="4"/>
      <c r="Z43" s="3"/>
      <c r="AA43" s="4" t="str">
        <f>C43</f>
        <v>Ladysmith</v>
      </c>
      <c r="AB43" s="3">
        <f t="shared" si="11"/>
        <v>485</v>
      </c>
      <c r="AE43" s="8" t="s">
        <v>99</v>
      </c>
      <c r="AF43" s="8" t="s">
        <v>43</v>
      </c>
      <c r="AG43" s="9">
        <v>113</v>
      </c>
    </row>
    <row r="44" spans="1:33" ht="12.75">
      <c r="A44" s="3" t="s">
        <v>0</v>
      </c>
      <c r="B44" s="3" t="s">
        <v>1</v>
      </c>
      <c r="C44" s="4" t="s">
        <v>2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 t="s">
        <v>3</v>
      </c>
      <c r="N44" s="3">
        <v>10</v>
      </c>
      <c r="O44" s="3">
        <v>11</v>
      </c>
      <c r="P44" s="3">
        <v>12</v>
      </c>
      <c r="Q44" s="3">
        <v>13</v>
      </c>
      <c r="R44" s="3">
        <v>14</v>
      </c>
      <c r="S44" s="3">
        <v>15</v>
      </c>
      <c r="T44" s="3">
        <v>16</v>
      </c>
      <c r="U44" s="3">
        <v>17</v>
      </c>
      <c r="V44" s="3">
        <v>18</v>
      </c>
      <c r="W44" s="3" t="s">
        <v>4</v>
      </c>
      <c r="X44" s="3" t="s">
        <v>5</v>
      </c>
      <c r="Y44" s="3"/>
      <c r="Z44" s="5"/>
      <c r="AA44" s="6"/>
      <c r="AB44" s="5"/>
      <c r="AE44" s="8" t="s">
        <v>66</v>
      </c>
      <c r="AF44" s="8" t="s">
        <v>32</v>
      </c>
      <c r="AG44" s="9">
        <v>116</v>
      </c>
    </row>
    <row r="45" spans="1:33" ht="12.75">
      <c r="A45" s="2">
        <v>1</v>
      </c>
      <c r="B45" s="2" t="s">
        <v>97</v>
      </c>
      <c r="C45" s="1" t="s">
        <v>100</v>
      </c>
      <c r="D45" s="1">
        <v>5</v>
      </c>
      <c r="E45" s="1">
        <v>6</v>
      </c>
      <c r="F45" s="1">
        <v>3</v>
      </c>
      <c r="G45" s="1">
        <v>6</v>
      </c>
      <c r="H45" s="1">
        <v>5</v>
      </c>
      <c r="I45" s="1">
        <v>4</v>
      </c>
      <c r="J45" s="1">
        <v>5</v>
      </c>
      <c r="K45" s="1">
        <v>4</v>
      </c>
      <c r="L45" s="1">
        <v>4</v>
      </c>
      <c r="M45" s="2">
        <f>SUM(D45:L45)</f>
        <v>42</v>
      </c>
      <c r="N45" s="1">
        <v>5</v>
      </c>
      <c r="O45" s="1">
        <v>4</v>
      </c>
      <c r="P45" s="1">
        <v>4</v>
      </c>
      <c r="Q45" s="1">
        <v>5</v>
      </c>
      <c r="R45" s="1">
        <v>3</v>
      </c>
      <c r="S45" s="1">
        <v>5</v>
      </c>
      <c r="T45" s="1">
        <v>5</v>
      </c>
      <c r="U45" s="1">
        <v>4</v>
      </c>
      <c r="V45" s="1">
        <v>5</v>
      </c>
      <c r="W45" s="2">
        <f>SUM(N45:V45)</f>
        <v>40</v>
      </c>
      <c r="X45" s="2">
        <f>SUM(M45+W45)</f>
        <v>82</v>
      </c>
      <c r="Y45" s="4"/>
      <c r="Z45" s="2" t="str">
        <f aca="true" t="shared" si="12" ref="Z45:AA49">B45</f>
        <v>OSF</v>
      </c>
      <c r="AA45" s="1" t="str">
        <f t="shared" si="12"/>
        <v>Kim Kittleson</v>
      </c>
      <c r="AB45" s="2">
        <f aca="true" t="shared" si="13" ref="AB45:AB50">X45</f>
        <v>82</v>
      </c>
      <c r="AE45" s="8" t="s">
        <v>65</v>
      </c>
      <c r="AF45" s="8" t="s">
        <v>27</v>
      </c>
      <c r="AG45" s="9">
        <v>117</v>
      </c>
    </row>
    <row r="46" spans="1:33" ht="12.75">
      <c r="A46" s="2">
        <v>2</v>
      </c>
      <c r="B46" s="2" t="s">
        <v>97</v>
      </c>
      <c r="C46" s="1" t="s">
        <v>101</v>
      </c>
      <c r="D46" s="1">
        <v>5</v>
      </c>
      <c r="E46" s="1">
        <v>4</v>
      </c>
      <c r="F46" s="1">
        <v>3</v>
      </c>
      <c r="G46" s="1">
        <v>8</v>
      </c>
      <c r="H46" s="1">
        <v>6</v>
      </c>
      <c r="I46" s="1">
        <v>5</v>
      </c>
      <c r="J46" s="1">
        <v>6</v>
      </c>
      <c r="K46" s="1">
        <v>4</v>
      </c>
      <c r="L46" s="1">
        <v>6</v>
      </c>
      <c r="M46" s="2">
        <f>SUM(D46:L46)</f>
        <v>47</v>
      </c>
      <c r="N46" s="1">
        <v>5</v>
      </c>
      <c r="O46" s="1">
        <v>5</v>
      </c>
      <c r="P46" s="1">
        <v>4</v>
      </c>
      <c r="Q46" s="1">
        <v>5</v>
      </c>
      <c r="R46" s="1">
        <v>3</v>
      </c>
      <c r="S46" s="1">
        <v>6</v>
      </c>
      <c r="T46" s="1">
        <v>4</v>
      </c>
      <c r="U46" s="1">
        <v>5</v>
      </c>
      <c r="V46" s="1">
        <v>6</v>
      </c>
      <c r="W46" s="2">
        <f>SUM(N46:V46)</f>
        <v>43</v>
      </c>
      <c r="X46" s="2">
        <f>SUM(M46+W46)</f>
        <v>90</v>
      </c>
      <c r="Y46" s="4"/>
      <c r="Z46" s="2" t="str">
        <f t="shared" si="12"/>
        <v>OSF</v>
      </c>
      <c r="AA46" s="1" t="str">
        <f t="shared" si="12"/>
        <v>Danielle Langner</v>
      </c>
      <c r="AB46" s="2">
        <f t="shared" si="13"/>
        <v>90</v>
      </c>
      <c r="AE46" s="8" t="s">
        <v>67</v>
      </c>
      <c r="AF46" s="8" t="s">
        <v>34</v>
      </c>
      <c r="AG46" s="9">
        <v>118</v>
      </c>
    </row>
    <row r="47" spans="1:33" ht="12.75">
      <c r="A47" s="2">
        <v>3</v>
      </c>
      <c r="B47" s="2" t="s">
        <v>97</v>
      </c>
      <c r="C47" s="1" t="s">
        <v>102</v>
      </c>
      <c r="D47" s="1">
        <v>6</v>
      </c>
      <c r="E47" s="1">
        <v>6</v>
      </c>
      <c r="F47" s="1">
        <v>5</v>
      </c>
      <c r="G47" s="1">
        <v>6</v>
      </c>
      <c r="H47" s="1">
        <v>6</v>
      </c>
      <c r="I47" s="1">
        <v>4</v>
      </c>
      <c r="J47" s="1">
        <v>7</v>
      </c>
      <c r="K47" s="1">
        <v>3</v>
      </c>
      <c r="L47" s="1">
        <v>7</v>
      </c>
      <c r="M47" s="2">
        <f>SUM(D47:L47)</f>
        <v>50</v>
      </c>
      <c r="N47" s="1">
        <v>4</v>
      </c>
      <c r="O47" s="1">
        <v>5</v>
      </c>
      <c r="P47" s="1">
        <v>3</v>
      </c>
      <c r="Q47" s="1">
        <v>6</v>
      </c>
      <c r="R47" s="1">
        <v>6</v>
      </c>
      <c r="S47" s="1">
        <v>5</v>
      </c>
      <c r="T47" s="1">
        <v>5</v>
      </c>
      <c r="U47" s="1">
        <v>6</v>
      </c>
      <c r="V47" s="1">
        <v>7</v>
      </c>
      <c r="W47" s="2">
        <f>SUM(N47:V47)</f>
        <v>47</v>
      </c>
      <c r="X47" s="2">
        <f>SUM(M47+W47)</f>
        <v>97</v>
      </c>
      <c r="Y47" s="4"/>
      <c r="Z47" s="2" t="str">
        <f t="shared" si="12"/>
        <v>OSF</v>
      </c>
      <c r="AA47" s="1" t="str">
        <f t="shared" si="12"/>
        <v>Kelsey Higley</v>
      </c>
      <c r="AB47" s="2">
        <f t="shared" si="13"/>
        <v>97</v>
      </c>
      <c r="AE47" s="8" t="s">
        <v>76</v>
      </c>
      <c r="AF47" s="8" t="s">
        <v>92</v>
      </c>
      <c r="AG47" s="9">
        <v>119</v>
      </c>
    </row>
    <row r="48" spans="1:33" ht="12.75">
      <c r="A48" s="2">
        <v>4</v>
      </c>
      <c r="B48" s="2" t="s">
        <v>97</v>
      </c>
      <c r="C48" s="1" t="s">
        <v>103</v>
      </c>
      <c r="D48" s="1">
        <v>6</v>
      </c>
      <c r="E48" s="1">
        <v>4</v>
      </c>
      <c r="F48" s="1">
        <v>3</v>
      </c>
      <c r="G48" s="1">
        <v>7</v>
      </c>
      <c r="H48" s="1">
        <v>4</v>
      </c>
      <c r="I48" s="1">
        <v>6</v>
      </c>
      <c r="J48" s="1">
        <v>6</v>
      </c>
      <c r="K48" s="1">
        <v>5</v>
      </c>
      <c r="L48" s="1">
        <v>8</v>
      </c>
      <c r="M48" s="2">
        <f>SUM(D48:L48)</f>
        <v>49</v>
      </c>
      <c r="N48" s="1">
        <v>5</v>
      </c>
      <c r="O48" s="1">
        <v>4</v>
      </c>
      <c r="P48" s="1">
        <v>4</v>
      </c>
      <c r="Q48" s="1">
        <v>7</v>
      </c>
      <c r="R48" s="1">
        <v>8</v>
      </c>
      <c r="S48" s="1">
        <v>4</v>
      </c>
      <c r="T48" s="1">
        <v>5</v>
      </c>
      <c r="U48" s="1">
        <v>5</v>
      </c>
      <c r="V48" s="1">
        <v>5</v>
      </c>
      <c r="W48" s="2">
        <f>SUM(N48:V48)</f>
        <v>47</v>
      </c>
      <c r="X48" s="2">
        <f>SUM(M48+W48)</f>
        <v>96</v>
      </c>
      <c r="Y48" s="4"/>
      <c r="Z48" s="2" t="str">
        <f t="shared" si="12"/>
        <v>OSF</v>
      </c>
      <c r="AA48" s="1" t="str">
        <f t="shared" si="12"/>
        <v>Amanda Pederson</v>
      </c>
      <c r="AB48" s="2">
        <f t="shared" si="13"/>
        <v>96</v>
      </c>
      <c r="AE48" s="8" t="s">
        <v>68</v>
      </c>
      <c r="AF48" s="8" t="s">
        <v>59</v>
      </c>
      <c r="AG48" s="9">
        <v>120</v>
      </c>
    </row>
    <row r="49" spans="1:33" ht="12.75">
      <c r="A49" s="2">
        <v>5</v>
      </c>
      <c r="B49" s="2" t="s">
        <v>97</v>
      </c>
      <c r="C49" s="1" t="s">
        <v>104</v>
      </c>
      <c r="D49" s="1">
        <v>5</v>
      </c>
      <c r="E49" s="1">
        <v>7</v>
      </c>
      <c r="F49" s="1">
        <v>4</v>
      </c>
      <c r="G49" s="1">
        <v>8</v>
      </c>
      <c r="H49" s="1">
        <v>7</v>
      </c>
      <c r="I49" s="1">
        <v>7</v>
      </c>
      <c r="J49" s="1">
        <v>5</v>
      </c>
      <c r="K49" s="1">
        <v>4</v>
      </c>
      <c r="L49" s="1">
        <v>7</v>
      </c>
      <c r="M49" s="2">
        <f>SUM(D49:L49)</f>
        <v>54</v>
      </c>
      <c r="N49" s="1">
        <v>6</v>
      </c>
      <c r="O49" s="1">
        <v>6</v>
      </c>
      <c r="P49" s="1">
        <v>4</v>
      </c>
      <c r="Q49" s="1">
        <v>7</v>
      </c>
      <c r="R49" s="1">
        <v>3</v>
      </c>
      <c r="S49" s="1">
        <v>8</v>
      </c>
      <c r="T49" s="1">
        <v>4</v>
      </c>
      <c r="U49" s="1">
        <v>5</v>
      </c>
      <c r="V49" s="1">
        <v>9</v>
      </c>
      <c r="W49" s="2">
        <f>SUM(N49:V49)</f>
        <v>52</v>
      </c>
      <c r="X49" s="2">
        <f>SUM(M49+W49)</f>
        <v>106</v>
      </c>
      <c r="Y49" s="4"/>
      <c r="Z49" s="2" t="str">
        <f t="shared" si="12"/>
        <v>OSF</v>
      </c>
      <c r="AA49" s="1" t="str">
        <f t="shared" si="12"/>
        <v>Shania Vold</v>
      </c>
      <c r="AB49" s="2">
        <f t="shared" si="13"/>
        <v>106</v>
      </c>
      <c r="AE49" s="8" t="s">
        <v>76</v>
      </c>
      <c r="AF49" s="8" t="s">
        <v>94</v>
      </c>
      <c r="AG49" s="9">
        <v>123</v>
      </c>
    </row>
    <row r="50" spans="1:33" ht="12.75">
      <c r="A50" s="3"/>
      <c r="B50" s="3"/>
      <c r="C50" s="4" t="s">
        <v>22</v>
      </c>
      <c r="D50" s="4"/>
      <c r="E50" s="4"/>
      <c r="F50" s="4"/>
      <c r="G50" s="4"/>
      <c r="H50" s="4"/>
      <c r="I50" s="4"/>
      <c r="J50" s="4"/>
      <c r="K50" s="4"/>
      <c r="L50" s="4"/>
      <c r="M50" s="3"/>
      <c r="N50" s="4"/>
      <c r="O50" s="4"/>
      <c r="P50" s="4"/>
      <c r="Q50" s="4"/>
      <c r="R50" s="4"/>
      <c r="S50" s="4"/>
      <c r="T50" s="4"/>
      <c r="U50" s="4"/>
      <c r="V50" s="4"/>
      <c r="W50" s="3"/>
      <c r="X50" s="3">
        <f>SUM(X45:X49)-MAX(X45:X49)</f>
        <v>365</v>
      </c>
      <c r="Y50" s="4"/>
      <c r="Z50" s="3"/>
      <c r="AA50" s="4" t="str">
        <f>C50</f>
        <v>Osseo/Fairchild</v>
      </c>
      <c r="AB50" s="3">
        <f t="shared" si="13"/>
        <v>365</v>
      </c>
      <c r="AE50" s="8" t="s">
        <v>67</v>
      </c>
      <c r="AF50" s="8" t="s">
        <v>35</v>
      </c>
      <c r="AG50" s="9">
        <v>124</v>
      </c>
    </row>
    <row r="51" spans="1:33" ht="12.75">
      <c r="A51" s="3" t="s">
        <v>0</v>
      </c>
      <c r="B51" s="3" t="s">
        <v>1</v>
      </c>
      <c r="C51" s="4" t="s">
        <v>2</v>
      </c>
      <c r="D51" s="3">
        <v>1</v>
      </c>
      <c r="E51" s="3">
        <v>2</v>
      </c>
      <c r="F51" s="3">
        <v>3</v>
      </c>
      <c r="G51" s="3">
        <v>4</v>
      </c>
      <c r="H51" s="3">
        <v>5</v>
      </c>
      <c r="I51" s="3">
        <v>6</v>
      </c>
      <c r="J51" s="3">
        <v>7</v>
      </c>
      <c r="K51" s="3">
        <v>8</v>
      </c>
      <c r="L51" s="3">
        <v>9</v>
      </c>
      <c r="M51" s="3" t="s">
        <v>3</v>
      </c>
      <c r="N51" s="3">
        <v>10</v>
      </c>
      <c r="O51" s="3">
        <v>11</v>
      </c>
      <c r="P51" s="3">
        <v>12</v>
      </c>
      <c r="Q51" s="3">
        <v>13</v>
      </c>
      <c r="R51" s="3">
        <v>14</v>
      </c>
      <c r="S51" s="3">
        <v>15</v>
      </c>
      <c r="T51" s="3">
        <v>16</v>
      </c>
      <c r="U51" s="3">
        <v>17</v>
      </c>
      <c r="V51" s="3">
        <v>18</v>
      </c>
      <c r="W51" s="3" t="s">
        <v>4</v>
      </c>
      <c r="X51" s="3" t="s">
        <v>5</v>
      </c>
      <c r="Y51" s="3"/>
      <c r="Z51" s="5"/>
      <c r="AA51" s="6"/>
      <c r="AB51" s="5"/>
      <c r="AE51" s="8" t="s">
        <v>64</v>
      </c>
      <c r="AF51" s="8" t="s">
        <v>37</v>
      </c>
      <c r="AG51" s="9">
        <v>125</v>
      </c>
    </row>
    <row r="52" spans="1:33" ht="12.75">
      <c r="A52" s="2">
        <v>1</v>
      </c>
      <c r="B52" s="2" t="s">
        <v>70</v>
      </c>
      <c r="C52" s="1" t="s">
        <v>77</v>
      </c>
      <c r="D52" s="1">
        <v>4</v>
      </c>
      <c r="E52" s="1">
        <v>3</v>
      </c>
      <c r="F52" s="1">
        <v>3</v>
      </c>
      <c r="G52" s="1">
        <v>6</v>
      </c>
      <c r="H52" s="1">
        <v>4</v>
      </c>
      <c r="I52" s="1">
        <v>5</v>
      </c>
      <c r="J52" s="1">
        <v>5</v>
      </c>
      <c r="K52" s="1">
        <v>4</v>
      </c>
      <c r="L52" s="1">
        <v>6</v>
      </c>
      <c r="M52" s="2">
        <f>SUM(D52:L52)</f>
        <v>40</v>
      </c>
      <c r="N52" s="1">
        <v>4</v>
      </c>
      <c r="O52" s="1">
        <v>5</v>
      </c>
      <c r="P52" s="1">
        <v>5</v>
      </c>
      <c r="Q52" s="1">
        <v>6</v>
      </c>
      <c r="R52" s="1">
        <v>3</v>
      </c>
      <c r="S52" s="1">
        <v>5</v>
      </c>
      <c r="T52" s="1">
        <v>3</v>
      </c>
      <c r="U52" s="1">
        <v>5</v>
      </c>
      <c r="V52" s="1">
        <v>5</v>
      </c>
      <c r="W52" s="2">
        <f>SUM(N52:V52)</f>
        <v>41</v>
      </c>
      <c r="X52" s="2">
        <f>SUM(M52+W52)</f>
        <v>81</v>
      </c>
      <c r="Y52" s="4"/>
      <c r="Z52" s="2" t="str">
        <f aca="true" t="shared" si="14" ref="Z52:AA56">B52</f>
        <v>ECN</v>
      </c>
      <c r="AA52" s="1" t="str">
        <f t="shared" si="14"/>
        <v>Kaitlynn Alvarez</v>
      </c>
      <c r="AB52" s="2">
        <f aca="true" t="shared" si="15" ref="AB52:AB57">X52</f>
        <v>81</v>
      </c>
      <c r="AE52" s="8" t="s">
        <v>99</v>
      </c>
      <c r="AF52" s="8" t="s">
        <v>45</v>
      </c>
      <c r="AG52" s="9">
        <v>126</v>
      </c>
    </row>
    <row r="53" spans="1:33" ht="12.75">
      <c r="A53" s="2">
        <v>2</v>
      </c>
      <c r="B53" s="2" t="s">
        <v>70</v>
      </c>
      <c r="C53" s="1" t="s">
        <v>78</v>
      </c>
      <c r="D53" s="1">
        <v>4</v>
      </c>
      <c r="E53" s="1">
        <v>4</v>
      </c>
      <c r="F53" s="1">
        <v>3</v>
      </c>
      <c r="G53" s="1">
        <v>6</v>
      </c>
      <c r="H53" s="1">
        <v>5</v>
      </c>
      <c r="I53" s="1">
        <v>6</v>
      </c>
      <c r="J53" s="1">
        <v>5</v>
      </c>
      <c r="K53" s="1">
        <v>4</v>
      </c>
      <c r="L53" s="1">
        <v>6</v>
      </c>
      <c r="M53" s="2">
        <f>SUM(D53:L53)</f>
        <v>43</v>
      </c>
      <c r="N53" s="1">
        <v>5</v>
      </c>
      <c r="O53" s="1">
        <v>8</v>
      </c>
      <c r="P53" s="1">
        <v>5</v>
      </c>
      <c r="Q53" s="1">
        <v>6</v>
      </c>
      <c r="R53" s="1">
        <v>5</v>
      </c>
      <c r="S53" s="1">
        <v>5</v>
      </c>
      <c r="T53" s="1">
        <v>5</v>
      </c>
      <c r="U53" s="1">
        <v>5</v>
      </c>
      <c r="V53" s="1">
        <v>5</v>
      </c>
      <c r="W53" s="2">
        <f>SUM(N53:V53)</f>
        <v>49</v>
      </c>
      <c r="X53" s="2">
        <f>SUM(M53+W53)</f>
        <v>92</v>
      </c>
      <c r="Y53" s="4"/>
      <c r="Z53" s="2" t="str">
        <f t="shared" si="14"/>
        <v>ECN</v>
      </c>
      <c r="AA53" s="1" t="str">
        <f t="shared" si="14"/>
        <v>Hallie Hancock</v>
      </c>
      <c r="AB53" s="2">
        <f t="shared" si="15"/>
        <v>92</v>
      </c>
      <c r="AE53" s="8" t="s">
        <v>66</v>
      </c>
      <c r="AF53" s="8" t="s">
        <v>33</v>
      </c>
      <c r="AG53" s="9">
        <v>129</v>
      </c>
    </row>
    <row r="54" spans="1:33" ht="12.75">
      <c r="A54" s="2">
        <v>3</v>
      </c>
      <c r="B54" s="2" t="s">
        <v>70</v>
      </c>
      <c r="C54" s="1" t="s">
        <v>79</v>
      </c>
      <c r="D54" s="1">
        <v>6</v>
      </c>
      <c r="E54" s="1">
        <v>4</v>
      </c>
      <c r="F54" s="1">
        <v>4</v>
      </c>
      <c r="G54" s="1">
        <v>6</v>
      </c>
      <c r="H54" s="1">
        <v>6</v>
      </c>
      <c r="I54" s="1">
        <v>5</v>
      </c>
      <c r="J54" s="1">
        <v>6</v>
      </c>
      <c r="K54" s="1">
        <v>3</v>
      </c>
      <c r="L54" s="1">
        <v>6</v>
      </c>
      <c r="M54" s="2">
        <f>SUM(D54:L54)</f>
        <v>46</v>
      </c>
      <c r="N54" s="1">
        <v>6</v>
      </c>
      <c r="O54" s="1">
        <v>6</v>
      </c>
      <c r="P54" s="1">
        <v>5</v>
      </c>
      <c r="Q54" s="1">
        <v>6</v>
      </c>
      <c r="R54" s="1">
        <v>3</v>
      </c>
      <c r="S54" s="1">
        <v>6</v>
      </c>
      <c r="T54" s="1">
        <v>4</v>
      </c>
      <c r="U54" s="1">
        <v>7</v>
      </c>
      <c r="V54" s="1">
        <v>4</v>
      </c>
      <c r="W54" s="2">
        <f>SUM(N54:V54)</f>
        <v>47</v>
      </c>
      <c r="X54" s="2">
        <f>SUM(M54+W54)</f>
        <v>93</v>
      </c>
      <c r="Y54" s="4"/>
      <c r="Z54" s="2" t="str">
        <f t="shared" si="14"/>
        <v>ECN</v>
      </c>
      <c r="AA54" s="1" t="str">
        <f t="shared" si="14"/>
        <v>Kacie James</v>
      </c>
      <c r="AB54" s="2">
        <f t="shared" si="15"/>
        <v>93</v>
      </c>
      <c r="AE54" s="8" t="s">
        <v>76</v>
      </c>
      <c r="AF54" s="8" t="s">
        <v>93</v>
      </c>
      <c r="AG54" s="9">
        <v>129</v>
      </c>
    </row>
    <row r="55" spans="1:33" ht="12.75">
      <c r="A55" s="2">
        <v>4</v>
      </c>
      <c r="B55" s="2" t="s">
        <v>70</v>
      </c>
      <c r="C55" s="1" t="s">
        <v>80</v>
      </c>
      <c r="D55" s="1">
        <v>5</v>
      </c>
      <c r="E55" s="1">
        <v>5</v>
      </c>
      <c r="F55" s="1">
        <v>5</v>
      </c>
      <c r="G55" s="1">
        <v>9</v>
      </c>
      <c r="H55" s="1">
        <v>5</v>
      </c>
      <c r="I55" s="1">
        <v>5</v>
      </c>
      <c r="J55" s="1">
        <v>7</v>
      </c>
      <c r="K55" s="1">
        <v>4</v>
      </c>
      <c r="L55" s="1">
        <v>7</v>
      </c>
      <c r="M55" s="2">
        <f>SUM(D55:L55)</f>
        <v>52</v>
      </c>
      <c r="N55" s="1">
        <v>7</v>
      </c>
      <c r="O55" s="1">
        <v>6</v>
      </c>
      <c r="P55" s="1">
        <v>4</v>
      </c>
      <c r="Q55" s="1">
        <v>10</v>
      </c>
      <c r="R55" s="1">
        <v>6</v>
      </c>
      <c r="S55" s="1">
        <v>7</v>
      </c>
      <c r="T55" s="1">
        <v>4</v>
      </c>
      <c r="U55" s="1">
        <v>5</v>
      </c>
      <c r="V55" s="1">
        <v>6</v>
      </c>
      <c r="W55" s="2">
        <f>SUM(N55:V55)</f>
        <v>55</v>
      </c>
      <c r="X55" s="2">
        <f>SUM(M55+W55)</f>
        <v>107</v>
      </c>
      <c r="Y55" s="4"/>
      <c r="Z55" s="2" t="str">
        <f t="shared" si="14"/>
        <v>ECN</v>
      </c>
      <c r="AA55" s="1" t="str">
        <f t="shared" si="14"/>
        <v>Tiffany Swerman</v>
      </c>
      <c r="AB55" s="2">
        <f t="shared" si="15"/>
        <v>107</v>
      </c>
      <c r="AE55" s="8" t="s">
        <v>75</v>
      </c>
      <c r="AF55" s="8" t="s">
        <v>86</v>
      </c>
      <c r="AG55" s="9">
        <v>132</v>
      </c>
    </row>
    <row r="56" spans="1:33" ht="12.75">
      <c r="A56" s="2">
        <v>5</v>
      </c>
      <c r="B56" s="2" t="s">
        <v>70</v>
      </c>
      <c r="C56" s="1" t="s">
        <v>81</v>
      </c>
      <c r="D56" s="1">
        <v>5</v>
      </c>
      <c r="E56" s="1">
        <v>5</v>
      </c>
      <c r="F56" s="1">
        <v>5</v>
      </c>
      <c r="G56" s="1">
        <v>8</v>
      </c>
      <c r="H56" s="1">
        <v>6</v>
      </c>
      <c r="I56" s="1">
        <v>6</v>
      </c>
      <c r="J56" s="1">
        <v>6</v>
      </c>
      <c r="K56" s="1">
        <v>4</v>
      </c>
      <c r="L56" s="1">
        <v>6</v>
      </c>
      <c r="M56" s="2">
        <f>SUM(D56:L56)</f>
        <v>51</v>
      </c>
      <c r="N56" s="1">
        <v>6</v>
      </c>
      <c r="O56" s="1">
        <v>6</v>
      </c>
      <c r="P56" s="1">
        <v>4</v>
      </c>
      <c r="Q56" s="1">
        <v>7</v>
      </c>
      <c r="R56" s="1">
        <v>3</v>
      </c>
      <c r="S56" s="1">
        <v>8</v>
      </c>
      <c r="T56" s="1">
        <v>6</v>
      </c>
      <c r="U56" s="1">
        <v>5</v>
      </c>
      <c r="V56" s="1">
        <v>6</v>
      </c>
      <c r="W56" s="2">
        <f>SUM(N56:V56)</f>
        <v>51</v>
      </c>
      <c r="X56" s="2">
        <f>SUM(M56+W56)</f>
        <v>102</v>
      </c>
      <c r="Y56" s="4"/>
      <c r="Z56" s="2" t="str">
        <f t="shared" si="14"/>
        <v>ECN</v>
      </c>
      <c r="AA56" s="1" t="str">
        <f t="shared" si="14"/>
        <v>Kerry Benedict</v>
      </c>
      <c r="AB56" s="2">
        <f t="shared" si="15"/>
        <v>102</v>
      </c>
      <c r="AE56" s="8" t="s">
        <v>69</v>
      </c>
      <c r="AF56" s="8" t="s">
        <v>49</v>
      </c>
      <c r="AG56" s="9">
        <v>139</v>
      </c>
    </row>
    <row r="57" spans="1:33" ht="12.75">
      <c r="A57" s="3"/>
      <c r="B57" s="3"/>
      <c r="C57" s="4" t="s">
        <v>23</v>
      </c>
      <c r="D57" s="4"/>
      <c r="E57" s="4"/>
      <c r="F57" s="4"/>
      <c r="G57" s="4"/>
      <c r="H57" s="4"/>
      <c r="I57" s="4"/>
      <c r="J57" s="4"/>
      <c r="K57" s="4"/>
      <c r="L57" s="4"/>
      <c r="M57" s="3"/>
      <c r="N57" s="4"/>
      <c r="O57" s="4"/>
      <c r="P57" s="4"/>
      <c r="Q57" s="4"/>
      <c r="R57" s="4"/>
      <c r="S57" s="4"/>
      <c r="T57" s="4"/>
      <c r="U57" s="4"/>
      <c r="V57" s="4"/>
      <c r="W57" s="3"/>
      <c r="X57" s="3">
        <f>SUM(X52:X56)-MAX(X52:X56)</f>
        <v>368</v>
      </c>
      <c r="Y57" s="4"/>
      <c r="Z57" s="3"/>
      <c r="AA57" s="4" t="str">
        <f>C57</f>
        <v>Eau Claire North</v>
      </c>
      <c r="AB57" s="3">
        <f t="shared" si="15"/>
        <v>368</v>
      </c>
      <c r="AE57" s="8" t="s">
        <v>76</v>
      </c>
      <c r="AF57" s="8" t="s">
        <v>95</v>
      </c>
      <c r="AG57" s="9">
        <v>140</v>
      </c>
    </row>
    <row r="58" spans="1:33" ht="12.75">
      <c r="A58" s="3" t="s">
        <v>0</v>
      </c>
      <c r="B58" s="3" t="s">
        <v>1</v>
      </c>
      <c r="C58" s="4" t="s">
        <v>2</v>
      </c>
      <c r="D58" s="3">
        <v>1</v>
      </c>
      <c r="E58" s="3">
        <v>2</v>
      </c>
      <c r="F58" s="3">
        <v>3</v>
      </c>
      <c r="G58" s="3">
        <v>4</v>
      </c>
      <c r="H58" s="3">
        <v>5</v>
      </c>
      <c r="I58" s="3">
        <v>6</v>
      </c>
      <c r="J58" s="3">
        <v>7</v>
      </c>
      <c r="K58" s="3">
        <v>8</v>
      </c>
      <c r="L58" s="3">
        <v>9</v>
      </c>
      <c r="M58" s="3" t="s">
        <v>3</v>
      </c>
      <c r="N58" s="3">
        <v>10</v>
      </c>
      <c r="O58" s="3">
        <v>11</v>
      </c>
      <c r="P58" s="3">
        <v>12</v>
      </c>
      <c r="Q58" s="3">
        <v>13</v>
      </c>
      <c r="R58" s="3">
        <v>14</v>
      </c>
      <c r="S58" s="3">
        <v>15</v>
      </c>
      <c r="T58" s="3">
        <v>16</v>
      </c>
      <c r="U58" s="3">
        <v>17</v>
      </c>
      <c r="V58" s="3">
        <v>18</v>
      </c>
      <c r="W58" s="3" t="s">
        <v>4</v>
      </c>
      <c r="X58" s="3" t="s">
        <v>5</v>
      </c>
      <c r="Y58" s="3"/>
      <c r="Z58" s="5"/>
      <c r="AA58" s="6"/>
      <c r="AB58" s="5"/>
      <c r="AE58" s="8" t="s">
        <v>69</v>
      </c>
      <c r="AF58" s="8" t="s">
        <v>48</v>
      </c>
      <c r="AG58" s="9">
        <v>143</v>
      </c>
    </row>
    <row r="59" spans="1:33" ht="12.75">
      <c r="A59" s="2">
        <v>1</v>
      </c>
      <c r="B59" s="2" t="s">
        <v>71</v>
      </c>
      <c r="C59" s="1" t="s">
        <v>60</v>
      </c>
      <c r="D59" s="1">
        <v>8</v>
      </c>
      <c r="E59" s="1">
        <v>6</v>
      </c>
      <c r="F59" s="1">
        <v>2</v>
      </c>
      <c r="G59" s="1">
        <v>8</v>
      </c>
      <c r="H59" s="1">
        <v>7</v>
      </c>
      <c r="I59" s="1">
        <v>8</v>
      </c>
      <c r="J59" s="1">
        <v>6</v>
      </c>
      <c r="K59" s="1">
        <v>7</v>
      </c>
      <c r="L59" s="1">
        <v>8</v>
      </c>
      <c r="M59" s="2">
        <f>SUM(D59:L59)</f>
        <v>60</v>
      </c>
      <c r="N59" s="1">
        <v>5</v>
      </c>
      <c r="O59" s="1">
        <v>8</v>
      </c>
      <c r="P59" s="1">
        <v>4</v>
      </c>
      <c r="Q59" s="1">
        <v>7</v>
      </c>
      <c r="R59" s="1">
        <v>4</v>
      </c>
      <c r="S59" s="1">
        <v>7</v>
      </c>
      <c r="T59" s="1">
        <v>6</v>
      </c>
      <c r="U59" s="1">
        <v>5</v>
      </c>
      <c r="V59" s="1">
        <v>7</v>
      </c>
      <c r="W59" s="2">
        <f>SUM(N59:V59)</f>
        <v>53</v>
      </c>
      <c r="X59" s="2">
        <f>SUM(M59+W59)</f>
        <v>113</v>
      </c>
      <c r="Y59" s="4"/>
      <c r="Z59" s="2" t="str">
        <f aca="true" t="shared" si="16" ref="Z59:AA62">B59</f>
        <v>SUP</v>
      </c>
      <c r="AA59" s="1" t="str">
        <f t="shared" si="16"/>
        <v>Kali O'Neill</v>
      </c>
      <c r="AB59" s="2">
        <f aca="true" t="shared" si="17" ref="AB59:AB64">X59</f>
        <v>113</v>
      </c>
      <c r="AE59" s="8" t="s">
        <v>65</v>
      </c>
      <c r="AF59" s="8" t="s">
        <v>30</v>
      </c>
      <c r="AG59" s="9">
        <v>151</v>
      </c>
    </row>
    <row r="60" spans="1:33" ht="12.75">
      <c r="A60" s="2">
        <v>2</v>
      </c>
      <c r="B60" s="2" t="s">
        <v>71</v>
      </c>
      <c r="C60" s="1" t="s">
        <v>61</v>
      </c>
      <c r="D60" s="1">
        <v>5</v>
      </c>
      <c r="E60" s="1">
        <v>6</v>
      </c>
      <c r="F60" s="1">
        <v>4</v>
      </c>
      <c r="G60" s="1">
        <v>7</v>
      </c>
      <c r="H60" s="1">
        <v>7</v>
      </c>
      <c r="I60" s="1">
        <v>7</v>
      </c>
      <c r="J60" s="1">
        <v>7</v>
      </c>
      <c r="K60" s="1">
        <v>5</v>
      </c>
      <c r="L60" s="1">
        <v>9</v>
      </c>
      <c r="M60" s="2">
        <f>SUM(D60:L60)</f>
        <v>57</v>
      </c>
      <c r="N60" s="1">
        <v>7</v>
      </c>
      <c r="O60" s="1">
        <v>8</v>
      </c>
      <c r="P60" s="1">
        <v>5</v>
      </c>
      <c r="Q60" s="1">
        <v>7</v>
      </c>
      <c r="R60" s="1">
        <v>5</v>
      </c>
      <c r="S60" s="1">
        <v>8</v>
      </c>
      <c r="T60" s="1">
        <v>5</v>
      </c>
      <c r="U60" s="1">
        <v>5</v>
      </c>
      <c r="V60" s="1">
        <v>6</v>
      </c>
      <c r="W60" s="2">
        <f>SUM(N60:V60)</f>
        <v>56</v>
      </c>
      <c r="X60" s="2">
        <f>SUM(M60+W60)</f>
        <v>113</v>
      </c>
      <c r="Y60" s="4"/>
      <c r="Z60" s="2" t="str">
        <f t="shared" si="16"/>
        <v>SUP</v>
      </c>
      <c r="AA60" s="1" t="str">
        <f t="shared" si="16"/>
        <v>Allison Shober</v>
      </c>
      <c r="AB60" s="2">
        <f t="shared" si="17"/>
        <v>113</v>
      </c>
      <c r="AE60" s="8" t="s">
        <v>71</v>
      </c>
      <c r="AF60" s="8" t="s">
        <v>62</v>
      </c>
      <c r="AG60" s="9">
        <v>151</v>
      </c>
    </row>
    <row r="61" spans="1:33" ht="12.75">
      <c r="A61" s="2">
        <v>3</v>
      </c>
      <c r="B61" s="2" t="s">
        <v>71</v>
      </c>
      <c r="C61" s="1" t="s">
        <v>62</v>
      </c>
      <c r="D61" s="1">
        <v>9</v>
      </c>
      <c r="E61" s="1">
        <v>10</v>
      </c>
      <c r="F61" s="1">
        <v>6</v>
      </c>
      <c r="G61" s="1">
        <v>12</v>
      </c>
      <c r="H61" s="1">
        <v>7</v>
      </c>
      <c r="I61" s="1">
        <v>8</v>
      </c>
      <c r="J61" s="1">
        <v>8</v>
      </c>
      <c r="K61" s="1">
        <v>7</v>
      </c>
      <c r="L61" s="1">
        <v>10</v>
      </c>
      <c r="M61" s="2">
        <f>SUM(D61:L61)</f>
        <v>77</v>
      </c>
      <c r="N61" s="1">
        <v>7</v>
      </c>
      <c r="O61" s="1">
        <v>8</v>
      </c>
      <c r="P61" s="1">
        <v>7</v>
      </c>
      <c r="Q61" s="1">
        <v>8</v>
      </c>
      <c r="R61" s="1">
        <v>6</v>
      </c>
      <c r="S61" s="1">
        <v>12</v>
      </c>
      <c r="T61" s="1">
        <v>6</v>
      </c>
      <c r="U61" s="1">
        <v>9</v>
      </c>
      <c r="V61" s="1">
        <v>11</v>
      </c>
      <c r="W61" s="2">
        <f>SUM(N61:V61)</f>
        <v>74</v>
      </c>
      <c r="X61" s="2">
        <f>SUM(M61+W61)</f>
        <v>151</v>
      </c>
      <c r="Y61" s="4"/>
      <c r="Z61" s="2" t="str">
        <f t="shared" si="16"/>
        <v>SUP</v>
      </c>
      <c r="AA61" s="1" t="str">
        <f t="shared" si="16"/>
        <v>Samantha Aune</v>
      </c>
      <c r="AB61" s="2">
        <f t="shared" si="17"/>
        <v>151</v>
      </c>
      <c r="AE61" s="8" t="s">
        <v>64</v>
      </c>
      <c r="AF61" s="8" t="s">
        <v>41</v>
      </c>
      <c r="AG61" s="9">
        <v>167</v>
      </c>
    </row>
    <row r="62" spans="1:33" ht="12.75">
      <c r="A62" s="2">
        <v>4</v>
      </c>
      <c r="B62" s="2" t="s">
        <v>71</v>
      </c>
      <c r="C62" s="1" t="s">
        <v>63</v>
      </c>
      <c r="D62" s="1">
        <v>8</v>
      </c>
      <c r="E62" s="1">
        <v>6</v>
      </c>
      <c r="F62" s="1">
        <v>5</v>
      </c>
      <c r="G62" s="1">
        <v>8</v>
      </c>
      <c r="H62" s="1">
        <v>5</v>
      </c>
      <c r="I62" s="1">
        <v>6</v>
      </c>
      <c r="J62" s="1">
        <v>5</v>
      </c>
      <c r="K62" s="1">
        <v>5</v>
      </c>
      <c r="L62" s="1">
        <v>8</v>
      </c>
      <c r="M62" s="2">
        <f>SUM(D62:L62)</f>
        <v>56</v>
      </c>
      <c r="N62" s="1">
        <v>6</v>
      </c>
      <c r="O62" s="1">
        <v>6</v>
      </c>
      <c r="P62" s="1">
        <v>5</v>
      </c>
      <c r="Q62" s="1">
        <v>6</v>
      </c>
      <c r="R62" s="1">
        <v>6</v>
      </c>
      <c r="S62" s="1">
        <v>9</v>
      </c>
      <c r="T62" s="1">
        <v>5</v>
      </c>
      <c r="U62" s="1">
        <v>5</v>
      </c>
      <c r="V62" s="1">
        <v>9</v>
      </c>
      <c r="W62" s="2">
        <f>SUM(N62:V62)</f>
        <v>57</v>
      </c>
      <c r="X62" s="2">
        <f>SUM(M62+W62)</f>
        <v>113</v>
      </c>
      <c r="Y62" s="4"/>
      <c r="Z62" s="2" t="str">
        <f t="shared" si="16"/>
        <v>SUP</v>
      </c>
      <c r="AA62" s="1" t="str">
        <f t="shared" si="16"/>
        <v>Hailey Gronquist</v>
      </c>
      <c r="AB62" s="2">
        <f t="shared" si="17"/>
        <v>113</v>
      </c>
      <c r="AE62" s="8" t="s">
        <v>65</v>
      </c>
      <c r="AF62" s="8" t="s">
        <v>29</v>
      </c>
      <c r="AG62" s="9">
        <v>172</v>
      </c>
    </row>
    <row r="63" spans="13:33" ht="12.75">
      <c r="M63" s="2">
        <f>SUM(D63:L63)</f>
        <v>0</v>
      </c>
      <c r="W63" s="2">
        <f>SUM(N63:V63)</f>
        <v>0</v>
      </c>
      <c r="X63" s="2">
        <f>SUM(M63+W63)</f>
        <v>0</v>
      </c>
      <c r="Y63" s="4"/>
      <c r="AE63" s="8" t="s">
        <v>67</v>
      </c>
      <c r="AF63" s="8" t="s">
        <v>36</v>
      </c>
      <c r="AG63" s="9">
        <v>176</v>
      </c>
    </row>
    <row r="64" spans="1:33" ht="12.75">
      <c r="A64" s="3"/>
      <c r="B64" s="3"/>
      <c r="C64" s="4" t="s">
        <v>14</v>
      </c>
      <c r="D64" s="4"/>
      <c r="E64" s="4"/>
      <c r="F64" s="4"/>
      <c r="G64" s="4"/>
      <c r="H64" s="4"/>
      <c r="I64" s="4"/>
      <c r="J64" s="4"/>
      <c r="K64" s="4"/>
      <c r="L64" s="4"/>
      <c r="M64" s="3"/>
      <c r="N64" s="4"/>
      <c r="O64" s="4"/>
      <c r="P64" s="4"/>
      <c r="Q64" s="4"/>
      <c r="R64" s="4"/>
      <c r="S64" s="4"/>
      <c r="T64" s="4"/>
      <c r="U64" s="4"/>
      <c r="V64" s="4"/>
      <c r="W64" s="3"/>
      <c r="X64" s="3">
        <f>SUM(X59:X63)</f>
        <v>490</v>
      </c>
      <c r="Y64" s="4"/>
      <c r="Z64" s="3"/>
      <c r="AA64" s="4" t="str">
        <f>C64</f>
        <v>Superior</v>
      </c>
      <c r="AB64" s="3">
        <f t="shared" si="17"/>
        <v>490</v>
      </c>
      <c r="AE64" s="8" t="s">
        <v>64</v>
      </c>
      <c r="AF64" s="8" t="s">
        <v>39</v>
      </c>
      <c r="AG64" s="9">
        <v>177</v>
      </c>
    </row>
    <row r="65" spans="1:33" ht="12.75">
      <c r="A65" s="3" t="s">
        <v>0</v>
      </c>
      <c r="B65" s="3" t="s">
        <v>1</v>
      </c>
      <c r="C65" s="4" t="s">
        <v>2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6</v>
      </c>
      <c r="J65" s="3">
        <v>7</v>
      </c>
      <c r="K65" s="3">
        <v>8</v>
      </c>
      <c r="L65" s="3">
        <v>9</v>
      </c>
      <c r="M65" s="3" t="s">
        <v>3</v>
      </c>
      <c r="N65" s="3">
        <v>10</v>
      </c>
      <c r="O65" s="3">
        <v>11</v>
      </c>
      <c r="P65" s="3">
        <v>12</v>
      </c>
      <c r="Q65" s="3">
        <v>13</v>
      </c>
      <c r="R65" s="3">
        <v>14</v>
      </c>
      <c r="S65" s="3">
        <v>15</v>
      </c>
      <c r="T65" s="3">
        <v>16</v>
      </c>
      <c r="U65" s="3">
        <v>17</v>
      </c>
      <c r="V65" s="3">
        <v>18</v>
      </c>
      <c r="W65" s="3" t="s">
        <v>4</v>
      </c>
      <c r="X65" s="3" t="s">
        <v>5</v>
      </c>
      <c r="Y65" s="3"/>
      <c r="Z65" s="5"/>
      <c r="AA65" s="6"/>
      <c r="AB65" s="5"/>
      <c r="AE65" s="8" t="s">
        <v>64</v>
      </c>
      <c r="AF65" s="8" t="s">
        <v>40</v>
      </c>
      <c r="AG65" s="9">
        <v>184</v>
      </c>
    </row>
    <row r="66" spans="1:33" ht="12.75">
      <c r="A66" s="2">
        <v>1</v>
      </c>
      <c r="B66" s="2" t="s">
        <v>99</v>
      </c>
      <c r="C66" s="1" t="s">
        <v>98</v>
      </c>
      <c r="D66" s="1">
        <v>6</v>
      </c>
      <c r="E66" s="1">
        <v>6</v>
      </c>
      <c r="F66" s="1">
        <v>4</v>
      </c>
      <c r="G66" s="1">
        <v>6</v>
      </c>
      <c r="H66" s="1">
        <v>6</v>
      </c>
      <c r="I66" s="1">
        <v>6</v>
      </c>
      <c r="J66" s="1">
        <v>5</v>
      </c>
      <c r="K66" s="1">
        <v>4</v>
      </c>
      <c r="L66" s="1">
        <v>7</v>
      </c>
      <c r="M66" s="2">
        <f>SUM(D66:L66)</f>
        <v>50</v>
      </c>
      <c r="N66" s="1">
        <v>6</v>
      </c>
      <c r="O66" s="1">
        <v>5</v>
      </c>
      <c r="P66" s="1">
        <v>5</v>
      </c>
      <c r="Q66" s="1">
        <v>8</v>
      </c>
      <c r="R66" s="1">
        <v>4</v>
      </c>
      <c r="S66" s="1">
        <v>5</v>
      </c>
      <c r="T66" s="1">
        <v>5</v>
      </c>
      <c r="U66" s="1">
        <v>4</v>
      </c>
      <c r="V66" s="1">
        <v>6</v>
      </c>
      <c r="W66" s="2">
        <f>SUM(N66:V66)</f>
        <v>48</v>
      </c>
      <c r="X66" s="2">
        <f>SUM(M66+W66)</f>
        <v>98</v>
      </c>
      <c r="Y66" s="4"/>
      <c r="Z66" s="2" t="str">
        <f aca="true" t="shared" si="18" ref="Z66:AA70">B66</f>
        <v>NW</v>
      </c>
      <c r="AA66" s="1" t="str">
        <f t="shared" si="18"/>
        <v>Molly Lattery</v>
      </c>
      <c r="AB66" s="2">
        <f aca="true" t="shared" si="19" ref="AB66:AB71">X66</f>
        <v>98</v>
      </c>
      <c r="AG66" s="2"/>
    </row>
    <row r="67" spans="1:33" ht="12.75">
      <c r="A67" s="2">
        <v>2</v>
      </c>
      <c r="B67" s="2" t="s">
        <v>99</v>
      </c>
      <c r="C67" s="1" t="s">
        <v>42</v>
      </c>
      <c r="D67" s="1">
        <v>7</v>
      </c>
      <c r="E67" s="1">
        <v>6</v>
      </c>
      <c r="F67" s="1">
        <v>4</v>
      </c>
      <c r="G67" s="1">
        <v>5</v>
      </c>
      <c r="H67" s="1">
        <v>6</v>
      </c>
      <c r="I67" s="1">
        <v>5</v>
      </c>
      <c r="J67" s="1">
        <v>9</v>
      </c>
      <c r="K67" s="1">
        <v>7</v>
      </c>
      <c r="L67" s="1">
        <v>5</v>
      </c>
      <c r="M67" s="2">
        <f>SUM(D67:L67)</f>
        <v>54</v>
      </c>
      <c r="N67" s="1">
        <v>6</v>
      </c>
      <c r="O67" s="1">
        <v>6</v>
      </c>
      <c r="P67" s="1">
        <v>7</v>
      </c>
      <c r="Q67" s="1">
        <v>7</v>
      </c>
      <c r="R67" s="1">
        <v>4</v>
      </c>
      <c r="S67" s="1">
        <v>6</v>
      </c>
      <c r="T67" s="1">
        <v>5</v>
      </c>
      <c r="U67" s="1">
        <v>6</v>
      </c>
      <c r="V67" s="1">
        <v>8</v>
      </c>
      <c r="W67" s="2">
        <f>SUM(N67:V67)</f>
        <v>55</v>
      </c>
      <c r="X67" s="2">
        <f>SUM(M67+W67)</f>
        <v>109</v>
      </c>
      <c r="Y67" s="4"/>
      <c r="Z67" s="2" t="str">
        <f t="shared" si="18"/>
        <v>NW</v>
      </c>
      <c r="AA67" s="1" t="str">
        <f t="shared" si="18"/>
        <v>Reggie Semanko</v>
      </c>
      <c r="AB67" s="2">
        <f t="shared" si="19"/>
        <v>109</v>
      </c>
      <c r="AG67" s="2"/>
    </row>
    <row r="68" spans="1:33" ht="12.75">
      <c r="A68" s="2">
        <v>3</v>
      </c>
      <c r="B68" s="2" t="s">
        <v>99</v>
      </c>
      <c r="C68" s="1" t="s">
        <v>43</v>
      </c>
      <c r="D68" s="1">
        <v>7</v>
      </c>
      <c r="E68" s="1">
        <v>6</v>
      </c>
      <c r="F68" s="1">
        <v>4</v>
      </c>
      <c r="G68" s="1">
        <v>8</v>
      </c>
      <c r="H68" s="1">
        <v>10</v>
      </c>
      <c r="I68" s="1">
        <v>6</v>
      </c>
      <c r="J68" s="1">
        <v>6</v>
      </c>
      <c r="K68" s="1">
        <v>4</v>
      </c>
      <c r="L68" s="1">
        <v>7</v>
      </c>
      <c r="M68" s="2">
        <f>SUM(D68:L68)</f>
        <v>58</v>
      </c>
      <c r="N68" s="1">
        <v>6</v>
      </c>
      <c r="O68" s="1">
        <v>5</v>
      </c>
      <c r="P68" s="1">
        <v>4</v>
      </c>
      <c r="Q68" s="1">
        <v>7</v>
      </c>
      <c r="R68" s="1">
        <v>5</v>
      </c>
      <c r="S68" s="1">
        <v>8</v>
      </c>
      <c r="T68" s="1">
        <v>6</v>
      </c>
      <c r="U68" s="1">
        <v>7</v>
      </c>
      <c r="V68" s="1">
        <v>7</v>
      </c>
      <c r="W68" s="2">
        <f>SUM(N68:V68)</f>
        <v>55</v>
      </c>
      <c r="X68" s="2">
        <f>SUM(M68+W68)</f>
        <v>113</v>
      </c>
      <c r="Y68" s="4"/>
      <c r="Z68" s="2" t="str">
        <f t="shared" si="18"/>
        <v>NW</v>
      </c>
      <c r="AA68" s="1" t="str">
        <f t="shared" si="18"/>
        <v>Lyndi Graff</v>
      </c>
      <c r="AB68" s="2">
        <f t="shared" si="19"/>
        <v>113</v>
      </c>
      <c r="AG68" s="2"/>
    </row>
    <row r="69" spans="1:28" ht="12.75">
      <c r="A69" s="2">
        <v>4</v>
      </c>
      <c r="B69" s="2" t="s">
        <v>99</v>
      </c>
      <c r="C69" s="1" t="s">
        <v>44</v>
      </c>
      <c r="D69" s="1">
        <v>7</v>
      </c>
      <c r="E69" s="1">
        <v>5</v>
      </c>
      <c r="F69" s="1">
        <v>5</v>
      </c>
      <c r="G69" s="1">
        <v>7</v>
      </c>
      <c r="H69" s="1">
        <v>7</v>
      </c>
      <c r="I69" s="1">
        <v>5</v>
      </c>
      <c r="J69" s="1">
        <v>6</v>
      </c>
      <c r="K69" s="1">
        <v>5</v>
      </c>
      <c r="L69" s="1">
        <v>8</v>
      </c>
      <c r="M69" s="2">
        <f>SUM(D69:L69)</f>
        <v>55</v>
      </c>
      <c r="N69" s="1">
        <v>6</v>
      </c>
      <c r="O69" s="1">
        <v>6</v>
      </c>
      <c r="P69" s="1">
        <v>5</v>
      </c>
      <c r="Q69" s="1">
        <v>7</v>
      </c>
      <c r="R69" s="1">
        <v>5</v>
      </c>
      <c r="S69" s="1">
        <v>7</v>
      </c>
      <c r="T69" s="1">
        <v>5</v>
      </c>
      <c r="U69" s="1">
        <v>5</v>
      </c>
      <c r="V69" s="1">
        <v>6</v>
      </c>
      <c r="W69" s="2">
        <f>SUM(N69:V69)</f>
        <v>52</v>
      </c>
      <c r="X69" s="2">
        <f>SUM(M69+W69)</f>
        <v>107</v>
      </c>
      <c r="Y69" s="4"/>
      <c r="Z69" s="2" t="str">
        <f t="shared" si="18"/>
        <v>NW</v>
      </c>
      <c r="AA69" s="1" t="str">
        <f t="shared" si="18"/>
        <v>Marissa Delvas</v>
      </c>
      <c r="AB69" s="2">
        <f t="shared" si="19"/>
        <v>107</v>
      </c>
    </row>
    <row r="70" spans="1:28" ht="12.75">
      <c r="A70" s="2">
        <v>5</v>
      </c>
      <c r="B70" s="2" t="s">
        <v>99</v>
      </c>
      <c r="C70" s="1" t="s">
        <v>45</v>
      </c>
      <c r="D70" s="1">
        <v>11</v>
      </c>
      <c r="E70" s="1">
        <v>8</v>
      </c>
      <c r="F70" s="1">
        <v>4</v>
      </c>
      <c r="G70" s="1">
        <v>8</v>
      </c>
      <c r="H70" s="1">
        <v>10</v>
      </c>
      <c r="I70" s="1">
        <v>7</v>
      </c>
      <c r="J70" s="1">
        <v>7</v>
      </c>
      <c r="K70" s="1">
        <v>6</v>
      </c>
      <c r="L70" s="1">
        <v>10</v>
      </c>
      <c r="M70" s="2">
        <f>SUM(D70:L70)</f>
        <v>71</v>
      </c>
      <c r="N70" s="1">
        <v>7</v>
      </c>
      <c r="O70" s="1">
        <v>5</v>
      </c>
      <c r="P70" s="1">
        <v>4</v>
      </c>
      <c r="Q70" s="1">
        <v>7</v>
      </c>
      <c r="R70" s="1">
        <v>4</v>
      </c>
      <c r="S70" s="1">
        <v>7</v>
      </c>
      <c r="T70" s="1">
        <v>7</v>
      </c>
      <c r="U70" s="1">
        <v>6</v>
      </c>
      <c r="V70" s="1">
        <v>8</v>
      </c>
      <c r="W70" s="2">
        <f>SUM(N70:V70)</f>
        <v>55</v>
      </c>
      <c r="X70" s="2">
        <f>SUM(M70+W70)</f>
        <v>126</v>
      </c>
      <c r="Y70" s="4"/>
      <c r="Z70" s="2" t="str">
        <f t="shared" si="18"/>
        <v>NW</v>
      </c>
      <c r="AA70" s="1" t="str">
        <f t="shared" si="18"/>
        <v>Alex Delvas</v>
      </c>
      <c r="AB70" s="2">
        <f t="shared" si="19"/>
        <v>126</v>
      </c>
    </row>
    <row r="71" spans="1:28" ht="12.75">
      <c r="A71" s="3"/>
      <c r="B71" s="3"/>
      <c r="C71" s="4" t="s">
        <v>12</v>
      </c>
      <c r="D71" s="4"/>
      <c r="E71" s="4"/>
      <c r="F71" s="4"/>
      <c r="G71" s="4"/>
      <c r="H71" s="4"/>
      <c r="I71" s="4"/>
      <c r="J71" s="4"/>
      <c r="K71" s="4"/>
      <c r="L71" s="4"/>
      <c r="M71" s="3"/>
      <c r="N71" s="4"/>
      <c r="O71" s="4"/>
      <c r="P71" s="4"/>
      <c r="Q71" s="4"/>
      <c r="R71" s="4"/>
      <c r="S71" s="4"/>
      <c r="T71" s="4"/>
      <c r="U71" s="4"/>
      <c r="V71" s="4"/>
      <c r="W71" s="3"/>
      <c r="X71" s="3">
        <f>SUM(X66:X70)-MAX(X66:X70)</f>
        <v>427</v>
      </c>
      <c r="Y71" s="4"/>
      <c r="Z71" s="3"/>
      <c r="AA71" s="4" t="str">
        <f>C71</f>
        <v>Northwestern</v>
      </c>
      <c r="AB71" s="3">
        <f t="shared" si="19"/>
        <v>427</v>
      </c>
    </row>
    <row r="72" spans="1:28" ht="12.75">
      <c r="A72" s="3" t="s">
        <v>0</v>
      </c>
      <c r="B72" s="3" t="s">
        <v>1</v>
      </c>
      <c r="C72" s="4" t="s">
        <v>2</v>
      </c>
      <c r="D72" s="3">
        <v>1</v>
      </c>
      <c r="E72" s="3">
        <v>2</v>
      </c>
      <c r="F72" s="3">
        <v>3</v>
      </c>
      <c r="G72" s="3">
        <v>4</v>
      </c>
      <c r="H72" s="3">
        <v>5</v>
      </c>
      <c r="I72" s="3">
        <v>6</v>
      </c>
      <c r="J72" s="3">
        <v>7</v>
      </c>
      <c r="K72" s="3">
        <v>8</v>
      </c>
      <c r="L72" s="3">
        <v>9</v>
      </c>
      <c r="M72" s="3" t="s">
        <v>3</v>
      </c>
      <c r="N72" s="3">
        <v>10</v>
      </c>
      <c r="O72" s="3">
        <v>11</v>
      </c>
      <c r="P72" s="3">
        <v>12</v>
      </c>
      <c r="Q72" s="3">
        <v>13</v>
      </c>
      <c r="R72" s="3">
        <v>14</v>
      </c>
      <c r="S72" s="3">
        <v>15</v>
      </c>
      <c r="T72" s="3">
        <v>16</v>
      </c>
      <c r="U72" s="3">
        <v>17</v>
      </c>
      <c r="V72" s="3">
        <v>18</v>
      </c>
      <c r="W72" s="3" t="s">
        <v>4</v>
      </c>
      <c r="X72" s="3" t="s">
        <v>5</v>
      </c>
      <c r="Y72" s="3"/>
      <c r="Z72" s="5"/>
      <c r="AA72" s="6"/>
      <c r="AB72" s="5"/>
    </row>
    <row r="73" spans="1:28" ht="12.75">
      <c r="A73" s="2">
        <v>1</v>
      </c>
      <c r="B73" s="2" t="s">
        <v>72</v>
      </c>
      <c r="C73" s="1" t="s">
        <v>50</v>
      </c>
      <c r="D73" s="1">
        <v>5</v>
      </c>
      <c r="E73" s="1">
        <v>4</v>
      </c>
      <c r="F73" s="1">
        <v>3</v>
      </c>
      <c r="G73" s="1">
        <v>5</v>
      </c>
      <c r="H73" s="1">
        <v>6</v>
      </c>
      <c r="I73" s="1">
        <v>4</v>
      </c>
      <c r="J73" s="1">
        <v>4</v>
      </c>
      <c r="K73" s="1">
        <v>5</v>
      </c>
      <c r="L73" s="1">
        <v>5</v>
      </c>
      <c r="M73" s="2">
        <f>SUM(D73:L73)</f>
        <v>41</v>
      </c>
      <c r="N73" s="1">
        <v>4</v>
      </c>
      <c r="O73" s="1">
        <v>4</v>
      </c>
      <c r="P73" s="1">
        <v>3</v>
      </c>
      <c r="Q73" s="1">
        <v>4</v>
      </c>
      <c r="R73" s="1">
        <v>3</v>
      </c>
      <c r="S73" s="1">
        <v>4</v>
      </c>
      <c r="T73" s="1">
        <v>4</v>
      </c>
      <c r="U73" s="1">
        <v>5</v>
      </c>
      <c r="V73" s="1">
        <v>4</v>
      </c>
      <c r="W73" s="2">
        <f>SUM(N73:V73)</f>
        <v>35</v>
      </c>
      <c r="X73" s="2">
        <f>SUM(M73+W73)</f>
        <v>76</v>
      </c>
      <c r="Y73" s="4"/>
      <c r="Z73" s="2" t="str">
        <f aca="true" t="shared" si="20" ref="Z73:AA77">B73</f>
        <v>HAY</v>
      </c>
      <c r="AA73" s="1" t="str">
        <f t="shared" si="20"/>
        <v>Brittany Neff</v>
      </c>
      <c r="AB73" s="2">
        <f aca="true" t="shared" si="21" ref="AB73:AB78">X73</f>
        <v>76</v>
      </c>
    </row>
    <row r="74" spans="1:28" ht="12.75">
      <c r="A74" s="2">
        <v>2</v>
      </c>
      <c r="B74" s="2" t="s">
        <v>72</v>
      </c>
      <c r="C74" s="1" t="s">
        <v>51</v>
      </c>
      <c r="D74" s="1">
        <v>5</v>
      </c>
      <c r="E74" s="1">
        <v>6</v>
      </c>
      <c r="F74" s="1">
        <v>3</v>
      </c>
      <c r="G74" s="1">
        <v>7</v>
      </c>
      <c r="H74" s="1">
        <v>4</v>
      </c>
      <c r="I74" s="1">
        <v>5</v>
      </c>
      <c r="J74" s="1">
        <v>5</v>
      </c>
      <c r="K74" s="1">
        <v>4</v>
      </c>
      <c r="L74" s="1">
        <v>6</v>
      </c>
      <c r="M74" s="2">
        <f>SUM(D74:L74)</f>
        <v>45</v>
      </c>
      <c r="N74" s="1">
        <v>4</v>
      </c>
      <c r="O74" s="1">
        <v>5</v>
      </c>
      <c r="P74" s="1">
        <v>4</v>
      </c>
      <c r="Q74" s="1">
        <v>4</v>
      </c>
      <c r="R74" s="1">
        <v>4</v>
      </c>
      <c r="S74" s="1">
        <v>7</v>
      </c>
      <c r="T74" s="1">
        <v>5</v>
      </c>
      <c r="U74" s="1">
        <v>4</v>
      </c>
      <c r="V74" s="1">
        <v>7</v>
      </c>
      <c r="W74" s="2">
        <f>SUM(N74:V74)</f>
        <v>44</v>
      </c>
      <c r="X74" s="2">
        <f>SUM(M74+W74)</f>
        <v>89</v>
      </c>
      <c r="Y74" s="4"/>
      <c r="Z74" s="2" t="str">
        <f t="shared" si="20"/>
        <v>HAY</v>
      </c>
      <c r="AA74" s="1" t="str">
        <f t="shared" si="20"/>
        <v>Aly Tremblay</v>
      </c>
      <c r="AB74" s="2">
        <f t="shared" si="21"/>
        <v>89</v>
      </c>
    </row>
    <row r="75" spans="1:28" ht="12.75">
      <c r="A75" s="2">
        <v>3</v>
      </c>
      <c r="B75" s="2" t="s">
        <v>72</v>
      </c>
      <c r="C75" s="1" t="s">
        <v>52</v>
      </c>
      <c r="D75" s="1">
        <v>6</v>
      </c>
      <c r="E75" s="1">
        <v>6</v>
      </c>
      <c r="F75" s="1">
        <v>4</v>
      </c>
      <c r="G75" s="1">
        <v>6</v>
      </c>
      <c r="H75" s="1">
        <v>4</v>
      </c>
      <c r="I75" s="1">
        <v>5</v>
      </c>
      <c r="J75" s="1">
        <v>4</v>
      </c>
      <c r="K75" s="1">
        <v>3</v>
      </c>
      <c r="L75" s="1">
        <v>6</v>
      </c>
      <c r="M75" s="2">
        <f>SUM(D75:L75)</f>
        <v>44</v>
      </c>
      <c r="N75" s="1">
        <v>5</v>
      </c>
      <c r="O75" s="1">
        <v>6</v>
      </c>
      <c r="P75" s="1">
        <v>5</v>
      </c>
      <c r="Q75" s="1">
        <v>8</v>
      </c>
      <c r="R75" s="1">
        <v>3</v>
      </c>
      <c r="S75" s="1">
        <v>8</v>
      </c>
      <c r="T75" s="1">
        <v>6</v>
      </c>
      <c r="U75" s="1">
        <v>5</v>
      </c>
      <c r="V75" s="1">
        <v>7</v>
      </c>
      <c r="W75" s="2">
        <f>SUM(N75:V75)</f>
        <v>53</v>
      </c>
      <c r="X75" s="2">
        <f>SUM(M75+W75)</f>
        <v>97</v>
      </c>
      <c r="Y75" s="4"/>
      <c r="Z75" s="2" t="str">
        <f t="shared" si="20"/>
        <v>HAY</v>
      </c>
      <c r="AA75" s="1" t="str">
        <f t="shared" si="20"/>
        <v>Ashley Hansen</v>
      </c>
      <c r="AB75" s="2">
        <f t="shared" si="21"/>
        <v>97</v>
      </c>
    </row>
    <row r="76" spans="1:33" ht="12.75">
      <c r="A76" s="2">
        <v>4</v>
      </c>
      <c r="B76" s="2" t="s">
        <v>72</v>
      </c>
      <c r="C76" s="1" t="s">
        <v>53</v>
      </c>
      <c r="D76" s="1">
        <v>4</v>
      </c>
      <c r="E76" s="1">
        <v>5</v>
      </c>
      <c r="F76" s="1">
        <v>4</v>
      </c>
      <c r="G76" s="1">
        <v>7</v>
      </c>
      <c r="H76" s="1">
        <v>4</v>
      </c>
      <c r="I76" s="1">
        <v>4</v>
      </c>
      <c r="J76" s="1">
        <v>6</v>
      </c>
      <c r="K76" s="1">
        <v>4</v>
      </c>
      <c r="L76" s="1">
        <v>4</v>
      </c>
      <c r="M76" s="2">
        <f>SUM(D76:L76)</f>
        <v>42</v>
      </c>
      <c r="N76" s="1">
        <v>5</v>
      </c>
      <c r="O76" s="1">
        <v>5</v>
      </c>
      <c r="P76" s="1">
        <v>5</v>
      </c>
      <c r="Q76" s="1">
        <v>5</v>
      </c>
      <c r="R76" s="1">
        <v>3</v>
      </c>
      <c r="S76" s="1">
        <v>8</v>
      </c>
      <c r="T76" s="1">
        <v>5</v>
      </c>
      <c r="U76" s="1">
        <v>5</v>
      </c>
      <c r="V76" s="1">
        <v>5</v>
      </c>
      <c r="W76" s="2">
        <f>SUM(N76:V76)</f>
        <v>46</v>
      </c>
      <c r="X76" s="2">
        <f>SUM(M76+W76)</f>
        <v>88</v>
      </c>
      <c r="Y76" s="4"/>
      <c r="Z76" s="2" t="str">
        <f t="shared" si="20"/>
        <v>HAY</v>
      </c>
      <c r="AA76" s="1" t="str">
        <f t="shared" si="20"/>
        <v>Emilee McCusker</v>
      </c>
      <c r="AB76" s="2">
        <f t="shared" si="21"/>
        <v>88</v>
      </c>
      <c r="AE76" s="8" t="s">
        <v>15</v>
      </c>
      <c r="AF76" s="8" t="s">
        <v>16</v>
      </c>
      <c r="AG76" s="8" t="s">
        <v>18</v>
      </c>
    </row>
    <row r="77" spans="1:33" ht="12.75">
      <c r="A77" s="2">
        <v>5</v>
      </c>
      <c r="B77" s="2" t="s">
        <v>72</v>
      </c>
      <c r="C77" s="1" t="s">
        <v>54</v>
      </c>
      <c r="D77" s="1">
        <v>8</v>
      </c>
      <c r="E77" s="1">
        <v>6</v>
      </c>
      <c r="F77" s="1">
        <v>5</v>
      </c>
      <c r="G77" s="1">
        <v>6</v>
      </c>
      <c r="H77" s="1">
        <v>7</v>
      </c>
      <c r="I77" s="1">
        <v>5</v>
      </c>
      <c r="J77" s="1">
        <v>4</v>
      </c>
      <c r="K77" s="1">
        <v>5</v>
      </c>
      <c r="L77" s="1">
        <v>4</v>
      </c>
      <c r="M77" s="2">
        <f>SUM(D77:L77)</f>
        <v>50</v>
      </c>
      <c r="N77" s="1">
        <v>8</v>
      </c>
      <c r="O77" s="1">
        <v>6</v>
      </c>
      <c r="P77" s="1">
        <v>7</v>
      </c>
      <c r="Q77" s="1">
        <v>8</v>
      </c>
      <c r="R77" s="1">
        <v>5</v>
      </c>
      <c r="S77" s="1">
        <v>7</v>
      </c>
      <c r="T77" s="1">
        <v>4</v>
      </c>
      <c r="U77" s="1">
        <v>6</v>
      </c>
      <c r="V77" s="1">
        <v>6</v>
      </c>
      <c r="W77" s="2">
        <f>SUM(N77:V77)</f>
        <v>57</v>
      </c>
      <c r="X77" s="2">
        <f>SUM(M77+W77)</f>
        <v>107</v>
      </c>
      <c r="Y77" s="4"/>
      <c r="Z77" s="2" t="str">
        <f t="shared" si="20"/>
        <v>HAY</v>
      </c>
      <c r="AA77" s="1" t="str">
        <f t="shared" si="20"/>
        <v>Rachel Radcliffe</v>
      </c>
      <c r="AB77" s="2">
        <f t="shared" si="21"/>
        <v>107</v>
      </c>
      <c r="AE77" s="8" t="s">
        <v>10</v>
      </c>
      <c r="AF77" s="9">
        <v>350</v>
      </c>
      <c r="AG77" s="8" t="s">
        <v>106</v>
      </c>
    </row>
    <row r="78" spans="1:33" ht="12.75">
      <c r="A78" s="3"/>
      <c r="B78" s="3"/>
      <c r="C78" s="4" t="s">
        <v>10</v>
      </c>
      <c r="D78" s="4"/>
      <c r="E78" s="4"/>
      <c r="F78" s="4"/>
      <c r="G78" s="4"/>
      <c r="H78" s="4"/>
      <c r="I78" s="4"/>
      <c r="J78" s="4"/>
      <c r="K78" s="4"/>
      <c r="L78" s="4"/>
      <c r="M78" s="3"/>
      <c r="N78" s="4"/>
      <c r="O78" s="4"/>
      <c r="P78" s="4"/>
      <c r="Q78" s="4"/>
      <c r="R78" s="4"/>
      <c r="S78" s="4"/>
      <c r="T78" s="4"/>
      <c r="U78" s="4"/>
      <c r="V78" s="4"/>
      <c r="W78" s="3"/>
      <c r="X78" s="3">
        <f>SUM(X73:X77)-MAX(X73:X77)</f>
        <v>350</v>
      </c>
      <c r="Y78" s="4"/>
      <c r="Z78" s="3"/>
      <c r="AA78" s="4" t="str">
        <f>C78</f>
        <v>Hayward</v>
      </c>
      <c r="AB78" s="3">
        <f t="shared" si="21"/>
        <v>350</v>
      </c>
      <c r="AE78" s="8" t="s">
        <v>22</v>
      </c>
      <c r="AF78" s="9">
        <v>365</v>
      </c>
      <c r="AG78" s="8" t="s">
        <v>107</v>
      </c>
    </row>
    <row r="79" spans="1:33" ht="12.75">
      <c r="A79" s="3" t="s">
        <v>0</v>
      </c>
      <c r="B79" s="3" t="s">
        <v>1</v>
      </c>
      <c r="C79" s="4" t="s">
        <v>2</v>
      </c>
      <c r="D79" s="3">
        <v>1</v>
      </c>
      <c r="E79" s="3">
        <v>2</v>
      </c>
      <c r="F79" s="3">
        <v>3</v>
      </c>
      <c r="G79" s="3">
        <v>4</v>
      </c>
      <c r="H79" s="3">
        <v>5</v>
      </c>
      <c r="I79" s="3">
        <v>6</v>
      </c>
      <c r="J79" s="3">
        <v>7</v>
      </c>
      <c r="K79" s="3">
        <v>8</v>
      </c>
      <c r="L79" s="3">
        <v>9</v>
      </c>
      <c r="M79" s="3" t="s">
        <v>3</v>
      </c>
      <c r="N79" s="3">
        <v>10</v>
      </c>
      <c r="O79" s="3">
        <v>11</v>
      </c>
      <c r="P79" s="3">
        <v>12</v>
      </c>
      <c r="Q79" s="3">
        <v>13</v>
      </c>
      <c r="R79" s="3">
        <v>14</v>
      </c>
      <c r="S79" s="3">
        <v>15</v>
      </c>
      <c r="T79" s="3">
        <v>16</v>
      </c>
      <c r="U79" s="3">
        <v>17</v>
      </c>
      <c r="V79" s="3">
        <v>18</v>
      </c>
      <c r="W79" s="3" t="s">
        <v>4</v>
      </c>
      <c r="X79" s="3" t="s">
        <v>5</v>
      </c>
      <c r="Y79" s="3"/>
      <c r="Z79" s="5"/>
      <c r="AA79" s="6"/>
      <c r="AB79" s="5"/>
      <c r="AE79" s="8" t="s">
        <v>23</v>
      </c>
      <c r="AF79" s="9">
        <v>368</v>
      </c>
      <c r="AG79" s="8" t="s">
        <v>108</v>
      </c>
    </row>
    <row r="80" spans="1:32" ht="12.75">
      <c r="A80" s="2">
        <v>1</v>
      </c>
      <c r="B80" s="2" t="s">
        <v>73</v>
      </c>
      <c r="C80" s="1" t="s">
        <v>87</v>
      </c>
      <c r="D80" s="1">
        <v>4</v>
      </c>
      <c r="E80" s="1">
        <v>4</v>
      </c>
      <c r="F80" s="1">
        <v>3</v>
      </c>
      <c r="G80" s="1">
        <v>4</v>
      </c>
      <c r="H80" s="1">
        <v>4</v>
      </c>
      <c r="I80" s="1">
        <v>4</v>
      </c>
      <c r="J80" s="1">
        <v>4</v>
      </c>
      <c r="K80" s="1">
        <v>3</v>
      </c>
      <c r="L80" s="1">
        <v>5</v>
      </c>
      <c r="M80" s="2">
        <f>SUM(D80:L80)</f>
        <v>35</v>
      </c>
      <c r="N80" s="1">
        <v>5</v>
      </c>
      <c r="O80" s="1">
        <v>4</v>
      </c>
      <c r="P80" s="1">
        <v>3</v>
      </c>
      <c r="Q80" s="1">
        <v>4</v>
      </c>
      <c r="R80" s="1">
        <v>3</v>
      </c>
      <c r="S80" s="1">
        <v>4</v>
      </c>
      <c r="T80" s="1">
        <v>5</v>
      </c>
      <c r="U80" s="1">
        <v>4</v>
      </c>
      <c r="V80" s="1">
        <v>5</v>
      </c>
      <c r="W80" s="2">
        <f>SUM(N80:V80)</f>
        <v>37</v>
      </c>
      <c r="X80" s="2">
        <f>SUM(M80+W80)</f>
        <v>72</v>
      </c>
      <c r="Y80" s="4"/>
      <c r="Z80" s="2" t="str">
        <f aca="true" t="shared" si="22" ref="Z80:AA84">B80</f>
        <v>OSC</v>
      </c>
      <c r="AA80" s="1" t="str">
        <f t="shared" si="22"/>
        <v>Casey Danielson</v>
      </c>
      <c r="AB80" s="2">
        <f aca="true" t="shared" si="23" ref="AB80:AB85">X80</f>
        <v>72</v>
      </c>
      <c r="AE80" s="8" t="s">
        <v>24</v>
      </c>
      <c r="AF80" s="9">
        <v>373</v>
      </c>
    </row>
    <row r="81" spans="1:32" ht="12.75">
      <c r="A81" s="2">
        <v>2</v>
      </c>
      <c r="B81" s="2" t="s">
        <v>73</v>
      </c>
      <c r="C81" s="1" t="s">
        <v>88</v>
      </c>
      <c r="D81" s="1">
        <v>5</v>
      </c>
      <c r="E81" s="1">
        <v>5</v>
      </c>
      <c r="F81" s="1">
        <v>4</v>
      </c>
      <c r="G81" s="1">
        <v>8</v>
      </c>
      <c r="H81" s="1">
        <v>7</v>
      </c>
      <c r="I81" s="1">
        <v>6</v>
      </c>
      <c r="J81" s="1">
        <v>6</v>
      </c>
      <c r="K81" s="1">
        <v>4</v>
      </c>
      <c r="L81" s="1">
        <v>4</v>
      </c>
      <c r="M81" s="2">
        <f>SUM(D81:L81)</f>
        <v>49</v>
      </c>
      <c r="N81" s="1">
        <v>5</v>
      </c>
      <c r="O81" s="1">
        <v>9</v>
      </c>
      <c r="P81" s="1">
        <v>4</v>
      </c>
      <c r="Q81" s="1">
        <v>7</v>
      </c>
      <c r="R81" s="1">
        <v>3</v>
      </c>
      <c r="S81" s="1">
        <v>7</v>
      </c>
      <c r="T81" s="1">
        <v>6</v>
      </c>
      <c r="U81" s="1">
        <v>5</v>
      </c>
      <c r="V81" s="1">
        <v>6</v>
      </c>
      <c r="W81" s="2">
        <f>SUM(N81:V81)</f>
        <v>52</v>
      </c>
      <c r="X81" s="2">
        <f>SUM(M81+W81)</f>
        <v>101</v>
      </c>
      <c r="Y81" s="4"/>
      <c r="Z81" s="2" t="str">
        <f t="shared" si="22"/>
        <v>OSC</v>
      </c>
      <c r="AA81" s="1" t="str">
        <f t="shared" si="22"/>
        <v>Meredith Nelson</v>
      </c>
      <c r="AB81" s="2">
        <f t="shared" si="23"/>
        <v>101</v>
      </c>
      <c r="AE81" s="8" t="s">
        <v>25</v>
      </c>
      <c r="AF81" s="9">
        <v>388</v>
      </c>
    </row>
    <row r="82" spans="1:32" ht="12.75">
      <c r="A82" s="2">
        <v>3</v>
      </c>
      <c r="B82" s="2" t="s">
        <v>73</v>
      </c>
      <c r="C82" s="1" t="s">
        <v>89</v>
      </c>
      <c r="D82" s="1">
        <v>6</v>
      </c>
      <c r="E82" s="1">
        <v>6</v>
      </c>
      <c r="F82" s="1">
        <v>4</v>
      </c>
      <c r="G82" s="1">
        <v>9</v>
      </c>
      <c r="H82" s="1">
        <v>6</v>
      </c>
      <c r="I82" s="1">
        <v>5</v>
      </c>
      <c r="J82" s="1">
        <v>5</v>
      </c>
      <c r="K82" s="1">
        <v>4</v>
      </c>
      <c r="L82" s="1">
        <v>5</v>
      </c>
      <c r="M82" s="2">
        <f>SUM(D82:L82)</f>
        <v>50</v>
      </c>
      <c r="N82" s="1">
        <v>6</v>
      </c>
      <c r="O82" s="1">
        <v>5</v>
      </c>
      <c r="P82" s="1">
        <v>4</v>
      </c>
      <c r="Q82" s="1">
        <v>6</v>
      </c>
      <c r="R82" s="1">
        <v>5</v>
      </c>
      <c r="S82" s="1">
        <v>7</v>
      </c>
      <c r="T82" s="1">
        <v>6</v>
      </c>
      <c r="U82" s="1">
        <v>4</v>
      </c>
      <c r="V82" s="1">
        <v>6</v>
      </c>
      <c r="W82" s="2">
        <f>SUM(N82:V82)</f>
        <v>49</v>
      </c>
      <c r="X82" s="2">
        <f>SUM(M82+W82)</f>
        <v>99</v>
      </c>
      <c r="Y82" s="4"/>
      <c r="Z82" s="2" t="str">
        <f t="shared" si="22"/>
        <v>OSC</v>
      </c>
      <c r="AA82" s="1" t="str">
        <f t="shared" si="22"/>
        <v>Megan  Baehr</v>
      </c>
      <c r="AB82" s="2">
        <f t="shared" si="23"/>
        <v>99</v>
      </c>
      <c r="AE82" s="8" t="s">
        <v>13</v>
      </c>
      <c r="AF82" s="9">
        <v>413</v>
      </c>
    </row>
    <row r="83" spans="1:32" ht="12.75">
      <c r="A83" s="2">
        <v>4</v>
      </c>
      <c r="B83" s="2" t="s">
        <v>73</v>
      </c>
      <c r="C83" s="1" t="s">
        <v>105</v>
      </c>
      <c r="D83" s="1">
        <v>6</v>
      </c>
      <c r="E83" s="1">
        <v>5</v>
      </c>
      <c r="F83" s="1">
        <v>6</v>
      </c>
      <c r="G83" s="1">
        <v>7</v>
      </c>
      <c r="H83" s="1">
        <v>8</v>
      </c>
      <c r="I83" s="1">
        <v>6</v>
      </c>
      <c r="J83" s="1">
        <v>5</v>
      </c>
      <c r="K83" s="1">
        <v>6</v>
      </c>
      <c r="L83" s="1">
        <v>6</v>
      </c>
      <c r="M83" s="2">
        <f>SUM(D83:L83)</f>
        <v>55</v>
      </c>
      <c r="N83" s="1">
        <v>6</v>
      </c>
      <c r="O83" s="1">
        <v>8</v>
      </c>
      <c r="P83" s="1">
        <v>6</v>
      </c>
      <c r="Q83" s="1">
        <v>7</v>
      </c>
      <c r="R83" s="1">
        <v>6</v>
      </c>
      <c r="S83" s="1">
        <v>7</v>
      </c>
      <c r="T83" s="1">
        <v>5</v>
      </c>
      <c r="U83" s="1">
        <v>5</v>
      </c>
      <c r="V83" s="1">
        <v>6</v>
      </c>
      <c r="W83" s="2">
        <f>SUM(N83:V83)</f>
        <v>56</v>
      </c>
      <c r="X83" s="2">
        <f>SUM(M83+W83)</f>
        <v>111</v>
      </c>
      <c r="Y83" s="4"/>
      <c r="Z83" s="2" t="str">
        <f t="shared" si="22"/>
        <v>OSC</v>
      </c>
      <c r="AA83" s="1" t="str">
        <f t="shared" si="22"/>
        <v>Anna Uzpen</v>
      </c>
      <c r="AB83" s="2">
        <f t="shared" si="23"/>
        <v>111</v>
      </c>
      <c r="AE83" s="8" t="s">
        <v>12</v>
      </c>
      <c r="AF83" s="9">
        <v>427</v>
      </c>
    </row>
    <row r="84" spans="1:32" ht="12.75">
      <c r="A84" s="2">
        <v>5</v>
      </c>
      <c r="B84" s="2" t="s">
        <v>74</v>
      </c>
      <c r="C84" s="1" t="s">
        <v>90</v>
      </c>
      <c r="D84" s="1">
        <v>6</v>
      </c>
      <c r="E84" s="1">
        <v>6</v>
      </c>
      <c r="F84" s="1">
        <v>4</v>
      </c>
      <c r="G84" s="1">
        <v>8</v>
      </c>
      <c r="H84" s="1">
        <v>7</v>
      </c>
      <c r="I84" s="1">
        <v>6</v>
      </c>
      <c r="J84" s="1">
        <v>5</v>
      </c>
      <c r="K84" s="1">
        <v>5</v>
      </c>
      <c r="L84" s="1">
        <v>6</v>
      </c>
      <c r="M84" s="2">
        <f>SUM(D84:L84)</f>
        <v>53</v>
      </c>
      <c r="N84" s="1">
        <v>5</v>
      </c>
      <c r="O84" s="1">
        <v>7</v>
      </c>
      <c r="P84" s="1">
        <v>4</v>
      </c>
      <c r="Q84" s="1">
        <v>6</v>
      </c>
      <c r="R84" s="1">
        <v>4</v>
      </c>
      <c r="S84" s="1">
        <v>5</v>
      </c>
      <c r="T84" s="1">
        <v>5</v>
      </c>
      <c r="U84" s="1">
        <v>6</v>
      </c>
      <c r="V84" s="1">
        <v>6</v>
      </c>
      <c r="W84" s="2">
        <f>SUM(N84:V84)</f>
        <v>48</v>
      </c>
      <c r="X84" s="2">
        <f>SUM(M84+W84)</f>
        <v>101</v>
      </c>
      <c r="Y84" s="4"/>
      <c r="Z84" s="2" t="str">
        <f t="shared" si="22"/>
        <v>OCS</v>
      </c>
      <c r="AA84" s="1" t="str">
        <f t="shared" si="22"/>
        <v>Tianna Anderson</v>
      </c>
      <c r="AB84" s="2">
        <f t="shared" si="23"/>
        <v>101</v>
      </c>
      <c r="AE84" s="8" t="s">
        <v>26</v>
      </c>
      <c r="AF84" s="9">
        <v>451</v>
      </c>
    </row>
    <row r="85" spans="1:32" ht="12.75">
      <c r="A85" s="3"/>
      <c r="B85" s="3"/>
      <c r="C85" s="4" t="s">
        <v>24</v>
      </c>
      <c r="D85" s="4"/>
      <c r="E85" s="4"/>
      <c r="F85" s="4"/>
      <c r="G85" s="4"/>
      <c r="H85" s="4"/>
      <c r="I85" s="4"/>
      <c r="J85" s="4"/>
      <c r="K85" s="4"/>
      <c r="L85" s="4"/>
      <c r="M85" s="3"/>
      <c r="N85" s="4"/>
      <c r="O85" s="4"/>
      <c r="P85" s="4"/>
      <c r="Q85" s="4"/>
      <c r="R85" s="4"/>
      <c r="S85" s="4"/>
      <c r="T85" s="4"/>
      <c r="U85" s="4"/>
      <c r="V85" s="4"/>
      <c r="W85" s="3"/>
      <c r="X85" s="3">
        <f>SUM(X80:X84)-MAX(X80:X84)</f>
        <v>373</v>
      </c>
      <c r="Y85" s="4"/>
      <c r="Z85" s="3"/>
      <c r="AA85" s="4" t="str">
        <f>C85</f>
        <v>Osceola</v>
      </c>
      <c r="AB85" s="3">
        <f t="shared" si="23"/>
        <v>373</v>
      </c>
      <c r="AE85" s="8" t="s">
        <v>11</v>
      </c>
      <c r="AF85" s="9">
        <v>485</v>
      </c>
    </row>
    <row r="86" spans="1:32" ht="12.75">
      <c r="A86" s="3" t="s">
        <v>0</v>
      </c>
      <c r="B86" s="3" t="s">
        <v>1</v>
      </c>
      <c r="C86" s="4" t="s">
        <v>2</v>
      </c>
      <c r="D86" s="3">
        <v>1</v>
      </c>
      <c r="E86" s="3">
        <v>2</v>
      </c>
      <c r="F86" s="3">
        <v>3</v>
      </c>
      <c r="G86" s="3">
        <v>4</v>
      </c>
      <c r="H86" s="3">
        <v>5</v>
      </c>
      <c r="I86" s="3">
        <v>6</v>
      </c>
      <c r="J86" s="3">
        <v>7</v>
      </c>
      <c r="K86" s="3">
        <v>8</v>
      </c>
      <c r="L86" s="3">
        <v>9</v>
      </c>
      <c r="M86" s="3" t="s">
        <v>3</v>
      </c>
      <c r="N86" s="3">
        <v>10</v>
      </c>
      <c r="O86" s="3">
        <v>11</v>
      </c>
      <c r="P86" s="3">
        <v>12</v>
      </c>
      <c r="Q86" s="3">
        <v>13</v>
      </c>
      <c r="R86" s="3">
        <v>14</v>
      </c>
      <c r="S86" s="3">
        <v>15</v>
      </c>
      <c r="T86" s="3">
        <v>16</v>
      </c>
      <c r="U86" s="3">
        <v>17</v>
      </c>
      <c r="V86" s="3">
        <v>18</v>
      </c>
      <c r="W86" s="3" t="s">
        <v>4</v>
      </c>
      <c r="X86" s="3" t="s">
        <v>5</v>
      </c>
      <c r="Y86" s="3"/>
      <c r="Z86" s="5"/>
      <c r="AA86" s="6"/>
      <c r="AB86" s="5"/>
      <c r="AE86" s="8" t="s">
        <v>14</v>
      </c>
      <c r="AF86" s="9">
        <v>490</v>
      </c>
    </row>
    <row r="87" spans="1:32" ht="12.75">
      <c r="A87" s="2">
        <v>1</v>
      </c>
      <c r="B87" s="2" t="s">
        <v>75</v>
      </c>
      <c r="C87" s="1" t="s">
        <v>82</v>
      </c>
      <c r="D87" s="1">
        <v>5</v>
      </c>
      <c r="E87" s="1">
        <v>7</v>
      </c>
      <c r="F87" s="1">
        <v>3</v>
      </c>
      <c r="G87" s="1">
        <v>5</v>
      </c>
      <c r="H87" s="1">
        <v>5</v>
      </c>
      <c r="I87" s="1">
        <v>5</v>
      </c>
      <c r="J87" s="1">
        <v>5</v>
      </c>
      <c r="K87" s="1">
        <v>3</v>
      </c>
      <c r="L87" s="1">
        <v>5</v>
      </c>
      <c r="M87" s="2">
        <f>SUM(D87:L87)</f>
        <v>43</v>
      </c>
      <c r="N87" s="1">
        <v>4</v>
      </c>
      <c r="O87" s="1">
        <v>5</v>
      </c>
      <c r="P87" s="1">
        <v>4</v>
      </c>
      <c r="Q87" s="1">
        <v>5</v>
      </c>
      <c r="R87" s="1">
        <v>3</v>
      </c>
      <c r="S87" s="1">
        <v>6</v>
      </c>
      <c r="T87" s="1">
        <v>5</v>
      </c>
      <c r="U87" s="1">
        <v>4</v>
      </c>
      <c r="V87" s="1">
        <v>5</v>
      </c>
      <c r="W87" s="2">
        <f>SUM(N87:V87)</f>
        <v>41</v>
      </c>
      <c r="X87" s="2">
        <f>SUM(M87+W87)</f>
        <v>84</v>
      </c>
      <c r="Y87" s="4"/>
      <c r="Z87" s="2" t="str">
        <f aca="true" t="shared" si="24" ref="Z87:AA91">B87</f>
        <v>ECR</v>
      </c>
      <c r="AA87" s="1" t="str">
        <f t="shared" si="24"/>
        <v>Amanda Eisenhuth</v>
      </c>
      <c r="AB87" s="2">
        <f aca="true" t="shared" si="25" ref="AB87:AB92">X87</f>
        <v>84</v>
      </c>
      <c r="AE87" s="8" t="s">
        <v>8</v>
      </c>
      <c r="AF87" s="9">
        <v>553</v>
      </c>
    </row>
    <row r="88" spans="1:32" ht="12.75">
      <c r="A88" s="2">
        <v>2</v>
      </c>
      <c r="B88" s="2" t="s">
        <v>75</v>
      </c>
      <c r="C88" s="1" t="s">
        <v>83</v>
      </c>
      <c r="D88" s="1">
        <v>5</v>
      </c>
      <c r="E88" s="1">
        <v>4</v>
      </c>
      <c r="F88" s="1">
        <v>4</v>
      </c>
      <c r="G88" s="1">
        <v>6</v>
      </c>
      <c r="H88" s="1">
        <v>4</v>
      </c>
      <c r="I88" s="1">
        <v>5</v>
      </c>
      <c r="J88" s="1">
        <v>7</v>
      </c>
      <c r="K88" s="1">
        <v>4</v>
      </c>
      <c r="L88" s="1">
        <v>5</v>
      </c>
      <c r="M88" s="2">
        <f>SUM(D88:L88)</f>
        <v>44</v>
      </c>
      <c r="N88" s="1">
        <v>5</v>
      </c>
      <c r="O88" s="1">
        <v>5</v>
      </c>
      <c r="P88" s="1">
        <v>5</v>
      </c>
      <c r="Q88" s="1">
        <v>6</v>
      </c>
      <c r="R88" s="1">
        <v>3</v>
      </c>
      <c r="S88" s="1">
        <v>8</v>
      </c>
      <c r="T88" s="1">
        <v>7</v>
      </c>
      <c r="U88" s="1">
        <v>5</v>
      </c>
      <c r="V88" s="1">
        <v>6</v>
      </c>
      <c r="W88" s="2">
        <f>SUM(N88:V88)</f>
        <v>50</v>
      </c>
      <c r="X88" s="2">
        <f>SUM(M88+W88)</f>
        <v>94</v>
      </c>
      <c r="Y88" s="4"/>
      <c r="Z88" s="2" t="str">
        <f t="shared" si="24"/>
        <v>ECR</v>
      </c>
      <c r="AA88" s="1" t="str">
        <f t="shared" si="24"/>
        <v>Hannah Otteveare</v>
      </c>
      <c r="AB88" s="2">
        <f t="shared" si="25"/>
        <v>94</v>
      </c>
      <c r="AE88" s="8" t="s">
        <v>20</v>
      </c>
      <c r="AF88" s="9">
        <v>581</v>
      </c>
    </row>
    <row r="89" spans="1:32" ht="12.75">
      <c r="A89" s="2">
        <v>3</v>
      </c>
      <c r="B89" s="2" t="s">
        <v>75</v>
      </c>
      <c r="C89" s="1" t="s">
        <v>84</v>
      </c>
      <c r="D89" s="1">
        <v>6</v>
      </c>
      <c r="E89" s="1">
        <v>5</v>
      </c>
      <c r="F89" s="1">
        <v>3</v>
      </c>
      <c r="G89" s="1">
        <v>7</v>
      </c>
      <c r="H89" s="1">
        <v>6</v>
      </c>
      <c r="I89" s="1">
        <v>8</v>
      </c>
      <c r="J89" s="1">
        <v>5</v>
      </c>
      <c r="K89" s="1">
        <v>3</v>
      </c>
      <c r="L89" s="1">
        <v>6</v>
      </c>
      <c r="M89" s="2">
        <f>SUM(D89:L89)</f>
        <v>49</v>
      </c>
      <c r="N89" s="1">
        <v>5</v>
      </c>
      <c r="O89" s="1">
        <v>8</v>
      </c>
      <c r="P89" s="1">
        <v>4</v>
      </c>
      <c r="Q89" s="1">
        <v>6</v>
      </c>
      <c r="R89" s="1">
        <v>6</v>
      </c>
      <c r="S89" s="1">
        <v>7</v>
      </c>
      <c r="T89" s="1">
        <v>5</v>
      </c>
      <c r="U89" s="1">
        <v>5</v>
      </c>
      <c r="V89" s="1">
        <v>5</v>
      </c>
      <c r="W89" s="2">
        <f>SUM(N89:V89)</f>
        <v>51</v>
      </c>
      <c r="X89" s="2">
        <f>SUM(M89+W89)</f>
        <v>100</v>
      </c>
      <c r="Y89" s="4"/>
      <c r="Z89" s="2" t="str">
        <f t="shared" si="24"/>
        <v>ECR</v>
      </c>
      <c r="AA89" s="1" t="str">
        <f t="shared" si="24"/>
        <v>Megan Pokrandt</v>
      </c>
      <c r="AB89" s="2">
        <f t="shared" si="25"/>
        <v>100</v>
      </c>
      <c r="AE89" s="8" t="s">
        <v>9</v>
      </c>
      <c r="AF89" s="9" t="s">
        <v>96</v>
      </c>
    </row>
    <row r="90" spans="1:32" ht="12.75">
      <c r="A90" s="2">
        <v>4</v>
      </c>
      <c r="B90" s="2" t="s">
        <v>75</v>
      </c>
      <c r="C90" s="1" t="s">
        <v>85</v>
      </c>
      <c r="D90" s="1">
        <v>6</v>
      </c>
      <c r="E90" s="1">
        <v>7</v>
      </c>
      <c r="F90" s="1">
        <v>4</v>
      </c>
      <c r="G90" s="1">
        <v>8</v>
      </c>
      <c r="H90" s="1">
        <v>6</v>
      </c>
      <c r="I90" s="1">
        <v>5</v>
      </c>
      <c r="J90" s="1">
        <v>6</v>
      </c>
      <c r="K90" s="1">
        <v>5</v>
      </c>
      <c r="L90" s="1">
        <v>6</v>
      </c>
      <c r="M90" s="2">
        <f>SUM(D90:L90)</f>
        <v>53</v>
      </c>
      <c r="N90" s="1">
        <v>9</v>
      </c>
      <c r="O90" s="1">
        <v>6</v>
      </c>
      <c r="P90" s="1">
        <v>6</v>
      </c>
      <c r="Q90" s="1">
        <v>8</v>
      </c>
      <c r="R90" s="1">
        <v>3</v>
      </c>
      <c r="S90" s="1">
        <v>6</v>
      </c>
      <c r="T90" s="1">
        <v>4</v>
      </c>
      <c r="U90" s="1">
        <v>5</v>
      </c>
      <c r="V90" s="1">
        <v>10</v>
      </c>
      <c r="W90" s="2">
        <f>SUM(N90:V90)</f>
        <v>57</v>
      </c>
      <c r="X90" s="2">
        <f>SUM(M90+W90)</f>
        <v>110</v>
      </c>
      <c r="Y90" s="4"/>
      <c r="Z90" s="2" t="str">
        <f t="shared" si="24"/>
        <v>ECR</v>
      </c>
      <c r="AA90" s="1" t="str">
        <f t="shared" si="24"/>
        <v>Mary Callaghan</v>
      </c>
      <c r="AB90" s="2">
        <f t="shared" si="25"/>
        <v>110</v>
      </c>
      <c r="AE90" s="8" t="s">
        <v>21</v>
      </c>
      <c r="AF90" s="9" t="s">
        <v>96</v>
      </c>
    </row>
    <row r="91" spans="1:28" ht="12.75">
      <c r="A91" s="2">
        <v>5</v>
      </c>
      <c r="B91" s="2" t="s">
        <v>75</v>
      </c>
      <c r="C91" s="1" t="s">
        <v>86</v>
      </c>
      <c r="D91" s="1">
        <v>9</v>
      </c>
      <c r="E91" s="1">
        <v>5</v>
      </c>
      <c r="F91" s="1">
        <v>7</v>
      </c>
      <c r="G91" s="1">
        <v>8</v>
      </c>
      <c r="H91" s="1">
        <v>4</v>
      </c>
      <c r="I91" s="1">
        <v>13</v>
      </c>
      <c r="J91" s="1">
        <v>5</v>
      </c>
      <c r="K91" s="1">
        <v>7</v>
      </c>
      <c r="L91" s="1">
        <v>8</v>
      </c>
      <c r="M91" s="2">
        <f>SUM(D91:L91)</f>
        <v>66</v>
      </c>
      <c r="N91" s="1">
        <v>9</v>
      </c>
      <c r="O91" s="1">
        <v>6</v>
      </c>
      <c r="P91" s="1">
        <v>6</v>
      </c>
      <c r="Q91" s="1">
        <v>9</v>
      </c>
      <c r="R91" s="1">
        <v>4</v>
      </c>
      <c r="S91" s="1">
        <v>11</v>
      </c>
      <c r="T91" s="1">
        <v>5</v>
      </c>
      <c r="U91" s="1">
        <v>7</v>
      </c>
      <c r="V91" s="1">
        <v>9</v>
      </c>
      <c r="W91" s="2">
        <f>SUM(N91:V91)</f>
        <v>66</v>
      </c>
      <c r="X91" s="2">
        <f>SUM(M91+W91)</f>
        <v>132</v>
      </c>
      <c r="Y91" s="4"/>
      <c r="Z91" s="2" t="str">
        <f t="shared" si="24"/>
        <v>ECR</v>
      </c>
      <c r="AA91" s="1" t="str">
        <f t="shared" si="24"/>
        <v>Julia Szepieniec</v>
      </c>
      <c r="AB91" s="2">
        <f t="shared" si="25"/>
        <v>132</v>
      </c>
    </row>
    <row r="92" spans="1:28" ht="12.75">
      <c r="A92" s="3"/>
      <c r="B92" s="3"/>
      <c r="C92" s="4" t="s">
        <v>25</v>
      </c>
      <c r="D92" s="4"/>
      <c r="E92" s="4"/>
      <c r="F92" s="4"/>
      <c r="G92" s="4"/>
      <c r="H92" s="4"/>
      <c r="I92" s="4"/>
      <c r="J92" s="4"/>
      <c r="K92" s="4"/>
      <c r="L92" s="4"/>
      <c r="M92" s="3"/>
      <c r="N92" s="4"/>
      <c r="O92" s="4"/>
      <c r="P92" s="4"/>
      <c r="Q92" s="4"/>
      <c r="R92" s="4"/>
      <c r="S92" s="4"/>
      <c r="T92" s="4"/>
      <c r="U92" s="4"/>
      <c r="V92" s="4"/>
      <c r="W92" s="3"/>
      <c r="X92" s="3">
        <f>SUM(X87:X91)-MAX(X87:X91)</f>
        <v>388</v>
      </c>
      <c r="Y92" s="4"/>
      <c r="Z92" s="3"/>
      <c r="AA92" s="4" t="str">
        <f>C92</f>
        <v>Eau Claire Regis</v>
      </c>
      <c r="AB92" s="3">
        <f t="shared" si="25"/>
        <v>388</v>
      </c>
    </row>
    <row r="93" spans="1:28" ht="12.75">
      <c r="A93" s="3" t="s">
        <v>0</v>
      </c>
      <c r="B93" s="3" t="s">
        <v>1</v>
      </c>
      <c r="C93" s="4" t="s">
        <v>2</v>
      </c>
      <c r="D93" s="3">
        <v>1</v>
      </c>
      <c r="E93" s="3">
        <v>2</v>
      </c>
      <c r="F93" s="3">
        <v>3</v>
      </c>
      <c r="G93" s="3">
        <v>4</v>
      </c>
      <c r="H93" s="3">
        <v>5</v>
      </c>
      <c r="I93" s="3">
        <v>6</v>
      </c>
      <c r="J93" s="3">
        <v>7</v>
      </c>
      <c r="K93" s="3">
        <v>8</v>
      </c>
      <c r="L93" s="3">
        <v>9</v>
      </c>
      <c r="M93" s="3" t="s">
        <v>3</v>
      </c>
      <c r="N93" s="3">
        <v>10</v>
      </c>
      <c r="O93" s="3">
        <v>11</v>
      </c>
      <c r="P93" s="3">
        <v>12</v>
      </c>
      <c r="Q93" s="3">
        <v>13</v>
      </c>
      <c r="R93" s="3">
        <v>14</v>
      </c>
      <c r="S93" s="3">
        <v>15</v>
      </c>
      <c r="T93" s="3">
        <v>16</v>
      </c>
      <c r="U93" s="3">
        <v>17</v>
      </c>
      <c r="V93" s="3">
        <v>18</v>
      </c>
      <c r="W93" s="3" t="s">
        <v>4</v>
      </c>
      <c r="X93" s="3" t="s">
        <v>5</v>
      </c>
      <c r="Y93" s="3"/>
      <c r="Z93" s="5"/>
      <c r="AA93" s="6"/>
      <c r="AB93" s="5"/>
    </row>
    <row r="94" spans="1:28" ht="12.75">
      <c r="A94" s="2">
        <v>1</v>
      </c>
      <c r="B94" s="2" t="s">
        <v>76</v>
      </c>
      <c r="C94" s="1" t="s">
        <v>91</v>
      </c>
      <c r="D94" s="1">
        <v>5</v>
      </c>
      <c r="E94" s="1">
        <v>5</v>
      </c>
      <c r="F94" s="1">
        <v>3</v>
      </c>
      <c r="G94" s="1">
        <v>6</v>
      </c>
      <c r="H94" s="1">
        <v>5</v>
      </c>
      <c r="I94" s="1">
        <v>5</v>
      </c>
      <c r="J94" s="1">
        <v>5</v>
      </c>
      <c r="K94" s="1">
        <v>3</v>
      </c>
      <c r="L94" s="1">
        <v>5</v>
      </c>
      <c r="M94" s="2">
        <f>SUM(D94:L94)</f>
        <v>42</v>
      </c>
      <c r="N94" s="1">
        <v>4</v>
      </c>
      <c r="O94" s="1">
        <v>6</v>
      </c>
      <c r="P94" s="1">
        <v>3</v>
      </c>
      <c r="Q94" s="1">
        <v>4</v>
      </c>
      <c r="R94" s="1">
        <v>3</v>
      </c>
      <c r="S94" s="1">
        <v>4</v>
      </c>
      <c r="T94" s="1">
        <v>6</v>
      </c>
      <c r="U94" s="1">
        <v>4</v>
      </c>
      <c r="V94" s="1">
        <v>4</v>
      </c>
      <c r="W94" s="2">
        <f>SUM(N94:V94)</f>
        <v>38</v>
      </c>
      <c r="X94" s="2">
        <f>SUM(M94+W94)</f>
        <v>80</v>
      </c>
      <c r="Y94" s="4"/>
      <c r="Z94" s="2" t="str">
        <f aca="true" t="shared" si="26" ref="Z94:AA98">B94</f>
        <v>LUC</v>
      </c>
      <c r="AA94" s="1" t="str">
        <f t="shared" si="26"/>
        <v>Avery Steen</v>
      </c>
      <c r="AB94" s="2">
        <f aca="true" t="shared" si="27" ref="AB94:AB99">X94</f>
        <v>80</v>
      </c>
    </row>
    <row r="95" spans="1:28" ht="12.75">
      <c r="A95" s="2">
        <v>2</v>
      </c>
      <c r="B95" s="2" t="s">
        <v>76</v>
      </c>
      <c r="C95" s="1" t="s">
        <v>92</v>
      </c>
      <c r="D95" s="1">
        <v>6</v>
      </c>
      <c r="E95" s="1">
        <v>6</v>
      </c>
      <c r="F95" s="1">
        <v>3</v>
      </c>
      <c r="G95" s="1">
        <v>8</v>
      </c>
      <c r="H95" s="1">
        <v>7</v>
      </c>
      <c r="I95" s="1">
        <v>11</v>
      </c>
      <c r="J95" s="1">
        <v>7</v>
      </c>
      <c r="K95" s="1">
        <v>6</v>
      </c>
      <c r="L95" s="1">
        <v>11</v>
      </c>
      <c r="M95" s="2">
        <f>SUM(D95:L95)</f>
        <v>65</v>
      </c>
      <c r="N95" s="1">
        <v>5</v>
      </c>
      <c r="O95" s="1">
        <v>6</v>
      </c>
      <c r="P95" s="1">
        <v>4</v>
      </c>
      <c r="Q95" s="1">
        <v>5</v>
      </c>
      <c r="R95" s="1">
        <v>5</v>
      </c>
      <c r="S95" s="1">
        <v>7</v>
      </c>
      <c r="T95" s="1">
        <v>5</v>
      </c>
      <c r="U95" s="1">
        <v>9</v>
      </c>
      <c r="V95" s="1">
        <v>8</v>
      </c>
      <c r="W95" s="2">
        <f>SUM(N95:V95)</f>
        <v>54</v>
      </c>
      <c r="X95" s="2">
        <f>SUM(M95+W95)</f>
        <v>119</v>
      </c>
      <c r="Y95" s="4"/>
      <c r="Z95" s="2" t="str">
        <f t="shared" si="26"/>
        <v>LUC</v>
      </c>
      <c r="AA95" s="1" t="str">
        <f t="shared" si="26"/>
        <v>Megan Bartylla</v>
      </c>
      <c r="AB95" s="2">
        <f t="shared" si="27"/>
        <v>119</v>
      </c>
    </row>
    <row r="96" spans="1:28" ht="12.75">
      <c r="A96" s="2">
        <v>3</v>
      </c>
      <c r="B96" s="2" t="s">
        <v>76</v>
      </c>
      <c r="C96" s="1" t="s">
        <v>93</v>
      </c>
      <c r="D96" s="1">
        <v>7</v>
      </c>
      <c r="E96" s="1">
        <v>6</v>
      </c>
      <c r="F96" s="1">
        <v>5</v>
      </c>
      <c r="G96" s="1">
        <v>8</v>
      </c>
      <c r="H96" s="1">
        <v>8</v>
      </c>
      <c r="I96" s="1">
        <v>9</v>
      </c>
      <c r="J96" s="1">
        <v>9</v>
      </c>
      <c r="K96" s="1">
        <v>4</v>
      </c>
      <c r="L96" s="1">
        <v>8</v>
      </c>
      <c r="M96" s="2">
        <f>SUM(D96:L96)</f>
        <v>64</v>
      </c>
      <c r="N96" s="1">
        <v>8</v>
      </c>
      <c r="O96" s="1">
        <v>9</v>
      </c>
      <c r="P96" s="1">
        <v>6</v>
      </c>
      <c r="Q96" s="1">
        <v>8</v>
      </c>
      <c r="R96" s="1">
        <v>4</v>
      </c>
      <c r="S96" s="1">
        <v>9</v>
      </c>
      <c r="T96" s="1">
        <v>7</v>
      </c>
      <c r="U96" s="1">
        <v>6</v>
      </c>
      <c r="V96" s="1">
        <v>8</v>
      </c>
      <c r="W96" s="2">
        <f>SUM(N96:V96)</f>
        <v>65</v>
      </c>
      <c r="X96" s="2">
        <f>SUM(M96+W96)</f>
        <v>129</v>
      </c>
      <c r="Y96" s="4"/>
      <c r="Z96" s="2" t="str">
        <f t="shared" si="26"/>
        <v>LUC</v>
      </c>
      <c r="AA96" s="1" t="str">
        <f t="shared" si="26"/>
        <v>Tina Lennartson</v>
      </c>
      <c r="AB96" s="2">
        <f t="shared" si="27"/>
        <v>129</v>
      </c>
    </row>
    <row r="97" spans="1:28" ht="12.75">
      <c r="A97" s="2">
        <v>4</v>
      </c>
      <c r="B97" s="2" t="s">
        <v>76</v>
      </c>
      <c r="C97" s="1" t="s">
        <v>94</v>
      </c>
      <c r="D97" s="1">
        <v>6</v>
      </c>
      <c r="E97" s="1">
        <v>7</v>
      </c>
      <c r="F97" s="1">
        <v>4</v>
      </c>
      <c r="G97" s="1">
        <v>7</v>
      </c>
      <c r="H97" s="1">
        <v>5</v>
      </c>
      <c r="I97" s="1">
        <v>8</v>
      </c>
      <c r="J97" s="1">
        <v>11</v>
      </c>
      <c r="K97" s="1">
        <v>8</v>
      </c>
      <c r="L97" s="1">
        <v>9</v>
      </c>
      <c r="M97" s="2">
        <f>SUM(D97:L97)</f>
        <v>65</v>
      </c>
      <c r="N97" s="1">
        <v>6</v>
      </c>
      <c r="O97" s="1">
        <v>6</v>
      </c>
      <c r="P97" s="1">
        <v>5</v>
      </c>
      <c r="Q97" s="1">
        <v>8</v>
      </c>
      <c r="R97" s="1">
        <v>7</v>
      </c>
      <c r="S97" s="1">
        <v>7</v>
      </c>
      <c r="T97" s="1">
        <v>5</v>
      </c>
      <c r="U97" s="1">
        <v>5</v>
      </c>
      <c r="V97" s="1">
        <v>9</v>
      </c>
      <c r="W97" s="2">
        <f>SUM(N97:V97)</f>
        <v>58</v>
      </c>
      <c r="X97" s="2">
        <f>SUM(M97+W97)</f>
        <v>123</v>
      </c>
      <c r="Y97" s="4"/>
      <c r="Z97" s="2" t="str">
        <f t="shared" si="26"/>
        <v>LUC</v>
      </c>
      <c r="AA97" s="1" t="str">
        <f t="shared" si="26"/>
        <v>Jillian Klatt</v>
      </c>
      <c r="AB97" s="2">
        <f t="shared" si="27"/>
        <v>123</v>
      </c>
    </row>
    <row r="98" spans="1:28" ht="12.75">
      <c r="A98" s="2">
        <v>5</v>
      </c>
      <c r="B98" s="2" t="s">
        <v>76</v>
      </c>
      <c r="C98" s="1" t="s">
        <v>95</v>
      </c>
      <c r="D98" s="1">
        <v>8</v>
      </c>
      <c r="E98" s="1">
        <v>7</v>
      </c>
      <c r="F98" s="1">
        <v>7</v>
      </c>
      <c r="G98" s="1">
        <v>9</v>
      </c>
      <c r="H98" s="1">
        <v>6</v>
      </c>
      <c r="I98" s="1">
        <v>5</v>
      </c>
      <c r="J98" s="1">
        <v>8</v>
      </c>
      <c r="K98" s="1">
        <v>6</v>
      </c>
      <c r="L98" s="1">
        <v>11</v>
      </c>
      <c r="M98" s="2">
        <f>SUM(D98:L98)</f>
        <v>67</v>
      </c>
      <c r="N98" s="1">
        <v>7</v>
      </c>
      <c r="O98" s="1">
        <v>7</v>
      </c>
      <c r="P98" s="1">
        <v>8</v>
      </c>
      <c r="Q98" s="1">
        <v>6</v>
      </c>
      <c r="R98" s="1">
        <v>9</v>
      </c>
      <c r="S98" s="1">
        <v>10</v>
      </c>
      <c r="T98" s="1">
        <v>9</v>
      </c>
      <c r="U98" s="1">
        <v>7</v>
      </c>
      <c r="V98" s="1">
        <v>10</v>
      </c>
      <c r="W98" s="2">
        <f>SUM(N98:V98)</f>
        <v>73</v>
      </c>
      <c r="X98" s="2">
        <f>SUM(M98+W98)</f>
        <v>140</v>
      </c>
      <c r="Y98" s="4"/>
      <c r="Z98" s="2" t="str">
        <f t="shared" si="26"/>
        <v>LUC</v>
      </c>
      <c r="AA98" s="1" t="str">
        <f t="shared" si="26"/>
        <v>Maddie Joy</v>
      </c>
      <c r="AB98" s="2">
        <f t="shared" si="27"/>
        <v>140</v>
      </c>
    </row>
    <row r="99" spans="1:28" ht="12.75">
      <c r="A99" s="3"/>
      <c r="B99" s="3"/>
      <c r="C99" s="4" t="s">
        <v>26</v>
      </c>
      <c r="D99" s="4"/>
      <c r="E99" s="4"/>
      <c r="F99" s="4"/>
      <c r="G99" s="4"/>
      <c r="H99" s="4"/>
      <c r="I99" s="4"/>
      <c r="J99" s="4"/>
      <c r="K99" s="4"/>
      <c r="L99" s="4"/>
      <c r="M99" s="3"/>
      <c r="N99" s="4"/>
      <c r="O99" s="4"/>
      <c r="P99" s="4"/>
      <c r="Q99" s="4"/>
      <c r="R99" s="4"/>
      <c r="S99" s="4"/>
      <c r="T99" s="4"/>
      <c r="U99" s="4"/>
      <c r="V99" s="4"/>
      <c r="W99" s="3"/>
      <c r="X99" s="3">
        <f>SUM(X94:X98)-MAX(X94:X98)</f>
        <v>451</v>
      </c>
      <c r="Y99" s="4"/>
      <c r="Z99" s="3"/>
      <c r="AA99" s="4" t="str">
        <f>C99</f>
        <v>Luck/Unity</v>
      </c>
      <c r="AB99" s="3">
        <f t="shared" si="27"/>
        <v>451</v>
      </c>
    </row>
  </sheetData>
  <sheetProtection/>
  <printOptions gridLines="1"/>
  <pageMargins left="0.25" right="0.25" top="0.25" bottom="0.25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Eau Claire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nhsstaff</dc:creator>
  <cp:keywords/>
  <dc:description/>
  <cp:lastModifiedBy>Lucy</cp:lastModifiedBy>
  <cp:lastPrinted>2010-09-14T03:59:18Z</cp:lastPrinted>
  <dcterms:created xsi:type="dcterms:W3CDTF">2006-08-12T02:54:36Z</dcterms:created>
  <dcterms:modified xsi:type="dcterms:W3CDTF">2012-08-17T23:39:47Z</dcterms:modified>
  <cp:category/>
  <cp:version/>
  <cp:contentType/>
  <cp:contentStatus/>
</cp:coreProperties>
</file>